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HIC-HLRN\Projects\2. Closed\2021 - Green Transition - ANND\Shrouk\Jordan\"/>
    </mc:Choice>
  </mc:AlternateContent>
  <xr:revisionPtr revIDLastSave="0" documentId="13_ncr:1_{635BDC44-F0F7-41B5-85CF-F1556AAABE28}" xr6:coauthVersionLast="47" xr6:coauthVersionMax="47" xr10:uidLastSave="{00000000-0000-0000-0000-000000000000}"/>
  <bookViews>
    <workbookView xWindow="390" yWindow="390" windowWidth="24030" windowHeight="1389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55" i="1" l="1"/>
  <c r="Y55" i="1"/>
  <c r="W55" i="1"/>
  <c r="U55" i="1"/>
  <c r="T55" i="1"/>
  <c r="S55" i="1"/>
  <c r="R55" i="1"/>
  <c r="P55" i="1"/>
  <c r="O55" i="1"/>
  <c r="N55" i="1"/>
  <c r="M55" i="1"/>
  <c r="L55" i="1"/>
  <c r="K55" i="1"/>
  <c r="J55" i="1"/>
  <c r="I55" i="1"/>
  <c r="H55" i="1"/>
  <c r="G55" i="1"/>
  <c r="F55" i="1"/>
  <c r="E55" i="1"/>
  <c r="D55" i="1"/>
  <c r="C55" i="1"/>
  <c r="Q55" i="1"/>
  <c r="X55" i="1"/>
  <c r="V55" i="1"/>
</calcChain>
</file>

<file path=xl/sharedStrings.xml><?xml version="1.0" encoding="utf-8"?>
<sst xmlns="http://schemas.openxmlformats.org/spreadsheetml/2006/main" count="194" uniqueCount="137">
  <si>
    <t>Project</t>
  </si>
  <si>
    <t>Energy</t>
  </si>
  <si>
    <t>Housing</t>
  </si>
  <si>
    <t>Transport</t>
  </si>
  <si>
    <t>Water</t>
  </si>
  <si>
    <t>Loan</t>
  </si>
  <si>
    <t>Grant</t>
  </si>
  <si>
    <t>Equity</t>
  </si>
  <si>
    <t>Domestic</t>
  </si>
  <si>
    <t>Source</t>
  </si>
  <si>
    <t>Sector</t>
  </si>
  <si>
    <t>Development Field</t>
  </si>
  <si>
    <t>Agriculture</t>
  </si>
  <si>
    <t>Public</t>
  </si>
  <si>
    <t>Private</t>
  </si>
  <si>
    <t>EBRD</t>
  </si>
  <si>
    <t>GEF</t>
  </si>
  <si>
    <t>GCF</t>
  </si>
  <si>
    <t>MENA</t>
  </si>
  <si>
    <t>WB</t>
  </si>
  <si>
    <t>Adaptation</t>
  </si>
  <si>
    <t>Mitigation</t>
  </si>
  <si>
    <t>Type of Finance (in US$)</t>
  </si>
  <si>
    <t>Title/#</t>
  </si>
  <si>
    <t>MR3: Al Ghabawi Septic Tank Facility</t>
  </si>
  <si>
    <t>Other</t>
  </si>
  <si>
    <t>Industry Mining &amp; Quarrying</t>
  </si>
  <si>
    <t>Financial institutions</t>
  </si>
  <si>
    <t>Natural resources</t>
  </si>
  <si>
    <t>Municipal and environmental infrastructure</t>
  </si>
  <si>
    <t>Solid Waste</t>
  </si>
  <si>
    <t>Effects</t>
  </si>
  <si>
    <t>Status</t>
  </si>
  <si>
    <t xml:space="preserve">Concept </t>
  </si>
  <si>
    <t>Approved</t>
  </si>
  <si>
    <t>Cancelled</t>
  </si>
  <si>
    <t>Ongoing</t>
  </si>
  <si>
    <t>Closed</t>
  </si>
  <si>
    <t>MR3: GAM Solid Waste Crisis Response - Cell 6</t>
  </si>
  <si>
    <t>Amman Bus Project</t>
  </si>
  <si>
    <t>NEPCO: Liquidity facility</t>
  </si>
  <si>
    <t>Amman Electric Bus Project</t>
  </si>
  <si>
    <t>RF - JDE COVID Liquidity Facility</t>
  </si>
  <si>
    <t>TOTAL</t>
  </si>
  <si>
    <t>Repaying</t>
  </si>
  <si>
    <t>Achieving land degradation neutrality targets through restoration and sustainable management of degraded land in Northern Jordan</t>
  </si>
  <si>
    <t>Environmental and social safeguards (ESS) report for FP180: Global Fund for Coral Reefs Investment Window PCA</t>
  </si>
  <si>
    <t>Building resilience to cope with climate change in Jordan through improving water use efficiency in the agriculture sector (BRCCJ) FAO FP155</t>
  </si>
  <si>
    <t>Environmental and social safeguards (ESS) report for the programme - Building resilience to cope with climate change in Jordan through improving water use efficiency in the agriculture sector (BRCCJ) FAO FP155</t>
  </si>
  <si>
    <t>Global Subnational Climate Fund (SnCF Global) – Equity PCA FP152</t>
  </si>
  <si>
    <t>Technical Assistance (TA) Facility for the Global Subnational Climate Fund IUCN FP151</t>
  </si>
  <si>
    <t>High Impact Programme for the Corporate Sector EBRD FP140</t>
  </si>
  <si>
    <t>Integrated Low Emission Approach for Efficient Use of Reclaimed Wastewater in the Agricultural Sector in Jordan IUCN</t>
  </si>
  <si>
    <t>Green cities facility EBRD FP086</t>
  </si>
  <si>
    <t>Strategic Frameworks support for Jordan through GGGI</t>
  </si>
  <si>
    <t>Building Resilience to Cope with Climate Change in Jordan Using the Water-Agriculture-Energy Nexus Approach FAO</t>
  </si>
  <si>
    <t>GEEREF NeXt EIB FP038</t>
  </si>
  <si>
    <t>EBRD sustainable energy financing facilities EBRD FP025</t>
  </si>
  <si>
    <t>AF</t>
  </si>
  <si>
    <t>Jordan, Lebanon: Increasing the Resilience of both Displaced Persons and Host Communities to Climate Change-Related Water Challenges in Jordan and Lebanon</t>
  </si>
  <si>
    <t>Comments</t>
  </si>
  <si>
    <t>JOD40million? + EUR50 million loan</t>
  </si>
  <si>
    <t>136 diesel Euro V buses?!</t>
  </si>
  <si>
    <t>Heating/cooling COVID-vacant Abdali project</t>
  </si>
  <si>
    <t>"readiness" (toward adaptation?)</t>
  </si>
  <si>
    <t>$200K in-kind domestic contribution</t>
  </si>
  <si>
    <t>Jordan Integrated Landscape Management Initiative (JILMI) UNEP</t>
  </si>
  <si>
    <t>To cover part of funding gap of ~US$696 in Jordan (refugee) Response Plan</t>
  </si>
  <si>
    <t>Jordan included eventually, but no amount cited</t>
  </si>
  <si>
    <t>Jordan included eventually, but no amount cited. See project of same name shared with EBRD.</t>
  </si>
  <si>
    <t>Legend:</t>
  </si>
  <si>
    <t>Adaptation Fund</t>
  </si>
  <si>
    <t>European Bank for Reconstruction and Development</t>
  </si>
  <si>
    <t>Green Climate Fund</t>
  </si>
  <si>
    <t>Middle East/North African Transition Fund</t>
  </si>
  <si>
    <t>World Bank</t>
  </si>
  <si>
    <t>WSS</t>
  </si>
  <si>
    <t>Water sector and sanitation</t>
  </si>
  <si>
    <t>#</t>
  </si>
  <si>
    <t>number</t>
  </si>
  <si>
    <t>*</t>
  </si>
  <si>
    <t>Cofinancing without source identified.</t>
  </si>
  <si>
    <t>†</t>
  </si>
  <si>
    <t>Multiple country project, with financing divided equally among target countries for lack of other specificity.</t>
  </si>
  <si>
    <t>Mid-term evaluation report</t>
  </si>
  <si>
    <t>Bank al Etihad</t>
  </si>
  <si>
    <t>For Bank al-Etihad to progressively align its business practices with the goals of the Paris Agreement and the Resilient TI quality.</t>
  </si>
  <si>
    <t>Grant portion provided by EU</t>
  </si>
  <si>
    <t>Government of Jordan is committed to providing US$ 6.2 million (19%), and FAO and UNDP will co-finance USD 2.06 million (1 million and 1.06 million respectively, representing 6% of total costs).</t>
  </si>
  <si>
    <t>GCF and other third-party investors will make equity commitments to the Fund, with a total target size of $750-900 M USD, with GCF’s commitment representing 20% of the total.</t>
  </si>
  <si>
    <t xml:space="preserve">$28 million for Technical Assistance; total GCF funding requested $18.5 million. Total up to $50 million across 40 countries. Amount for Jordan not specified. </t>
  </si>
  <si>
    <t>Grant $5.53 million;  Loan $252.5. Clean Technology Fund (CTF) providing $53 million “High Impact Loans” for Egypt, Jordan, Kazakhstan, Tunisia, Turkey and Ukraine (2019 to 2023).Amount for Jordan not specified.</t>
  </si>
  <si>
    <t xml:space="preserve">$700-809 million (€674-744 million) across 9 countries. Amount for Jordan not specified. </t>
  </si>
  <si>
    <t>Implementation consortium of 6 national NGOs, bilateral donors as well as through private sector. Consortium in-kind contribution 53,000, GoJ in-kind contribution 40,000, Environment (AE) cash and in-kind contribution 46,000.</t>
  </si>
  <si>
    <t>Across 28 countries. No amount specified fro Jordan. GEEREF NeXt is a fund of funds that builds on the achievement of its predecessor fund, the Global Energy Efficiency and Renewable Energy Fund (GEEREF)</t>
  </si>
  <si>
    <t>$3.585 million across 16 countries. Jordan not mentioned in project doc</t>
  </si>
  <si>
    <t>Grant amount is a combination of grants from FAO ($2m) and IFAD ($7m). Min. of Env. public investment = $14m; Min. of Ag. in-kind (recurrent expenditures) = $2m; northern Governorates In-kind (Recurrent expenditures) $500,000; Local farmers In-kind (Recurrent expenditures) $500,000.</t>
  </si>
  <si>
    <t>Green Environment Facility</t>
  </si>
  <si>
    <t>Jordan Circular Solutions to Plastic Pollution IP Child Project</t>
  </si>
  <si>
    <t>Supporting the Operation and Effective Performance Management of the Aqaba Marine Reserve, Jordan</t>
  </si>
  <si>
    <t>Integrated adoption of electric mobility in Jordan</t>
  </si>
  <si>
    <t>Strengthen National Decision Making towards Ratification of the Minamata Convention and Build Capacity towards Implementation of Future Provisions</t>
  </si>
  <si>
    <t>A Systemic Approach to Sustainable Urbanization and Resource Efficiency in Greater Amman Municipality (GAM)</t>
  </si>
  <si>
    <t>Reduction and Elimination of POPs and Other Chemical Releases through Implementation of Environmentally Sound Management of E-Waste, Healthcare Waste and Priority U-POPs Release Sources Associated with General Waste Management Activities</t>
  </si>
  <si>
    <t>Jordan's First Biennial Update Report</t>
  </si>
  <si>
    <t>Mainstreaming Rio Convention Provisions into National Sectoral Policies</t>
  </si>
  <si>
    <t>Enabling Activities to Review and Update the National Implementation Plan for the Stockholm Convention on Persistent Organic Pollutants (POPs)</t>
  </si>
  <si>
    <t>MENA: Badia Ecosystem and Livelihoods Project (BELP)</t>
  </si>
  <si>
    <t>Revising the National Biodiversity Strategy and Action Plan , preparing the 5th National report for CBD and undertaking CHM activities</t>
  </si>
  <si>
    <t>Alignment of National Action Programs with the UNCCD 10-Year Strategy and reporting process, as per obligations to the UNCCD</t>
  </si>
  <si>
    <t>Mainstreaming Biodiversity Conservation in Tourism Sector Development in Jordan</t>
  </si>
  <si>
    <t>Implementation of Phase I of a Comprehensive PCB Management System</t>
  </si>
  <si>
    <t>BS: Support for the Implementation of the National Biosafety Framework for Jordan</t>
  </si>
  <si>
    <t>TT-Pilot (GEF-4) DHRS: Irrigation Technology Pilot Project to face Climate Change Impact</t>
  </si>
  <si>
    <t>Mainstreaming Biodiversity in Silvo-Pastoral and Rangeland Landscapes in the Pockets of Poverty of Jordan</t>
  </si>
  <si>
    <t>Energy Efficiency Investment Support Framework</t>
  </si>
  <si>
    <t>Energy Efficiency Standards and Labeling of Building Appliances</t>
  </si>
  <si>
    <t>Developing Policy Relevant Capacity for Implementation of the Global Environmental Conventions in Jordan</t>
  </si>
  <si>
    <t>MENARID: Mainstreaming Sustainable Land and Water Management Practices</t>
  </si>
  <si>
    <t>Promotion of a Wind Power Market</t>
  </si>
  <si>
    <t>Mainstreaming Marine Biodiversity Conservation into Coastal Management in the Aqaba Special Economic Zone</t>
  </si>
  <si>
    <t>Enabling activities for the Stockholm Convention on Persistent Organic Pollutants (POPs): National Implementation Plan for Jordan.</t>
  </si>
  <si>
    <t>Completed 2016</t>
  </si>
  <si>
    <t>Completed/closed 2017</t>
  </si>
  <si>
    <t>Capacity building. Closed 2014</t>
  </si>
  <si>
    <t>Closed 2017</t>
  </si>
  <si>
    <t>Closed 2015</t>
  </si>
  <si>
    <t>Closed 2019</t>
  </si>
  <si>
    <t>Chemicals and waste. Closed 2018</t>
  </si>
  <si>
    <t>Jordan Inclusive, Transparent and Climate Responsive Investments Program for Results</t>
  </si>
  <si>
    <t>Electricity Sector Efficiency and Supply Reliability Program for Results</t>
  </si>
  <si>
    <t xml:space="preserve">See project document: https://documents1.worldbank.org/curated/en/099215503162336174/pdf/BOSIB0154b0c6f07a0b019083fcf5ed2bbf.pdf </t>
  </si>
  <si>
    <t>Apparently, the loan facilitates public investment in climate-related fields consistent with Jordan's NDC. See project document: https://documents1.worldbank.org/curated/en/099185003212328277/pdf/BOSIB0f99afb990a70b9ed00156d11aa04a.pdf</t>
  </si>
  <si>
    <t xml:space="preserve">For public investment, with emphasis on tourism sector. Grant portion from Asian Infrastructure Investment Bank. </t>
  </si>
  <si>
    <t xml:space="preserve"> </t>
  </si>
  <si>
    <t xml:space="preserve">The project benefits Wadi Musa communities, but seems to be managed by MoPIC and executed by six national institutions, which are: Ministry of Environment
(MoEnv), Water Authority of Jordan (WAJ), Jordan Valley Authority (JVA), Petra Development Tourism Region Authority (PDTRA), National Agricultural Research Center (NARC), and the Hashemite Fund for Development of Jordan Badia (HFDJB), in addition to the cooperation
with other national organizations like the Royal Scientific Society (RSS), Jordan Food and Drug Administration (FDA), Jordan Metrological Department (JMD) and the Jordan Standards and Metrology Organization (JSMO). </t>
  </si>
  <si>
    <t>Increasing the resilience of poor and vulnerable communities to climate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</si>
</sst>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0.00;[Red][$$-409]#,##0.00"/>
    <numFmt numFmtId="165" formatCode="_([$$-409]* #,##0.00_);_([$$-409]* \(#,##0.00\);_([$$-409]* &quot;-&quot;??_);_(@_)"/>
    <numFmt numFmtId="166" formatCode="&quot;$&quot;#,##0.00"/>
  </numFmts>
  <fonts count="1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theme="4" tint="0.39997558519241921"/>
      <name val="Calibri"/>
      <family val="2"/>
      <scheme val="minor"/>
    </font>
    <font>
      <sz val="11"/>
      <color theme="1"/>
      <name val="Arial"/>
      <family val="2"/>
    </font>
    <font>
      <sz val="11"/>
      <color theme="1"/>
      <name val="Calibri"/>
      <family val="2"/>
      <scheme val="minor"/>
    </font>
    <font>
      <u/>
      <sz val="11"/>
      <color rgb="FF0070C0"/>
      <name val="Calibri"/>
      <family val="2"/>
      <scheme val="minor"/>
    </font>
    <font>
      <sz val="11"/>
      <color rgb="FF0070C0"/>
      <name val="Calibri"/>
      <family val="2"/>
      <scheme val="minor"/>
    </font>
    <font>
      <sz val="11"/>
      <color rgb="FF404040"/>
      <name val="Calibri"/>
      <family val="2"/>
      <scheme val="minor"/>
    </font>
    <font>
      <sz val="11"/>
      <color theme="1"/>
      <name val="Calibri"/>
      <family val="2"/>
    </font>
    <font>
      <sz val="11"/>
      <color rgb="FF0C110F"/>
      <name val="Calibri"/>
      <family val="2"/>
    </font>
  </fonts>
  <fills count="14">
    <fill>
      <patternFill patternType="none"/>
    </fill>
    <fill>
      <patternFill patternType="gray125"/>
    </fill>
    <fill>
      <patternFill patternType="solid">
        <fgColor theme="8" tint="0.59996337778862885"/>
        <bgColor indexed="64"/>
      </patternFill>
    </fill>
    <fill>
      <patternFill patternType="solid">
        <fgColor rgb="FFCCFFCC"/>
        <bgColor indexed="64"/>
      </patternFill>
    </fill>
    <fill>
      <patternFill patternType="solid">
        <fgColor rgb="FFFFCC99"/>
        <bgColor indexed="64"/>
      </patternFill>
    </fill>
    <fill>
      <patternFill patternType="solid">
        <fgColor theme="7" tint="-0.499984740745262"/>
        <bgColor indexed="64"/>
      </patternFill>
    </fill>
    <fill>
      <patternFill patternType="solid">
        <fgColor rgb="FFFFFF00"/>
        <bgColor indexed="64"/>
      </patternFill>
    </fill>
    <fill>
      <patternFill patternType="solid">
        <fgColor rgb="FFBDD7EE"/>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C9C9C9"/>
        <bgColor indexed="64"/>
      </patternFill>
    </fill>
  </fills>
  <borders count="59">
    <border>
      <left/>
      <right/>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theme="0"/>
      </left>
      <right/>
      <top style="double">
        <color auto="1"/>
      </top>
      <bottom style="double">
        <color auto="1"/>
      </bottom>
      <diagonal/>
    </border>
    <border>
      <left/>
      <right style="double">
        <color theme="0"/>
      </right>
      <top style="double">
        <color auto="1"/>
      </top>
      <bottom style="double">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right style="thin">
        <color auto="1"/>
      </right>
      <top/>
      <bottom style="thin">
        <color auto="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double">
        <color auto="1"/>
      </right>
      <top/>
      <bottom style="thin">
        <color auto="1"/>
      </bottom>
      <diagonal/>
    </border>
    <border>
      <left style="thin">
        <color theme="1"/>
      </left>
      <right/>
      <top style="thin">
        <color theme="1"/>
      </top>
      <bottom style="thin">
        <color theme="1"/>
      </bottom>
      <diagonal/>
    </border>
    <border>
      <left/>
      <right style="thin">
        <color auto="1"/>
      </right>
      <top style="thin">
        <color auto="1"/>
      </top>
      <bottom/>
      <diagonal/>
    </border>
    <border>
      <left style="double">
        <color auto="1"/>
      </left>
      <right style="thin">
        <color theme="1"/>
      </right>
      <top style="thin">
        <color theme="1"/>
      </top>
      <bottom style="thin">
        <color theme="1"/>
      </bottom>
      <diagonal/>
    </border>
    <border>
      <left style="thin">
        <color theme="1"/>
      </left>
      <right style="double">
        <color auto="1"/>
      </right>
      <top style="thin">
        <color theme="1"/>
      </top>
      <bottom style="thin">
        <color theme="1"/>
      </bottom>
      <diagonal/>
    </border>
    <border>
      <left/>
      <right/>
      <top style="thin">
        <color theme="1"/>
      </top>
      <bottom style="thin">
        <color theme="1"/>
      </bottom>
      <diagonal/>
    </border>
    <border>
      <left/>
      <right style="double">
        <color auto="1"/>
      </right>
      <top style="thin">
        <color auto="1"/>
      </top>
      <bottom style="thin">
        <color auto="1"/>
      </bottom>
      <diagonal/>
    </border>
    <border>
      <left/>
      <right style="double">
        <color auto="1"/>
      </right>
      <top style="thin">
        <color auto="1"/>
      </top>
      <bottom/>
      <diagonal/>
    </border>
    <border>
      <left style="thin">
        <color auto="1"/>
      </left>
      <right style="thin">
        <color theme="1"/>
      </right>
      <top style="thin">
        <color theme="1"/>
      </top>
      <bottom style="thin">
        <color theme="1"/>
      </bottom>
      <diagonal/>
    </border>
    <border>
      <left style="double">
        <color auto="1"/>
      </left>
      <right style="double">
        <color auto="1"/>
      </right>
      <top style="double">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double">
        <color auto="1"/>
      </right>
      <top/>
      <bottom/>
      <diagonal/>
    </border>
    <border>
      <left style="thin">
        <color theme="0"/>
      </left>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top style="double">
        <color auto="1"/>
      </top>
      <bottom style="double">
        <color auto="1"/>
      </bottom>
      <diagonal/>
    </border>
    <border>
      <left style="thin">
        <color theme="0"/>
      </left>
      <right style="thin">
        <color theme="0"/>
      </right>
      <top style="double">
        <color auto="1"/>
      </top>
      <bottom style="double">
        <color auto="1"/>
      </bottom>
      <diagonal/>
    </border>
    <border>
      <left/>
      <right style="thin">
        <color theme="0"/>
      </right>
      <top style="double">
        <color auto="1"/>
      </top>
      <bottom style="double">
        <color auto="1"/>
      </bottom>
      <diagonal/>
    </border>
    <border>
      <left style="double">
        <color theme="0"/>
      </left>
      <right style="double">
        <color theme="0"/>
      </right>
      <top style="double">
        <color auto="1"/>
      </top>
      <bottom style="double">
        <color auto="1"/>
      </bottom>
      <diagonal/>
    </border>
    <border>
      <left style="double">
        <color theme="0"/>
      </left>
      <right style="thin">
        <color theme="0"/>
      </right>
      <top style="double">
        <color auto="1"/>
      </top>
      <bottom style="double">
        <color auto="1"/>
      </bottom>
      <diagonal/>
    </border>
    <border>
      <left style="thin">
        <color theme="0"/>
      </left>
      <right style="double">
        <color theme="0"/>
      </right>
      <top style="double">
        <color auto="1"/>
      </top>
      <bottom style="double">
        <color auto="1"/>
      </bottom>
      <diagonal/>
    </border>
    <border>
      <left/>
      <right/>
      <top style="double">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double">
        <color auto="1"/>
      </right>
      <top style="thin">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bottom/>
      <diagonal/>
    </border>
    <border>
      <left style="thin">
        <color auto="1"/>
      </left>
      <right/>
      <top style="double">
        <color auto="1"/>
      </top>
      <bottom style="thin">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double">
        <color auto="1"/>
      </right>
      <top style="double">
        <color auto="1"/>
      </top>
      <bottom style="thin">
        <color auto="1"/>
      </bottom>
      <diagonal/>
    </border>
    <border>
      <left/>
      <right style="thin">
        <color auto="1"/>
      </right>
      <top style="double">
        <color auto="1"/>
      </top>
      <bottom style="thin">
        <color auto="1"/>
      </bottom>
      <diagonal/>
    </border>
  </borders>
  <cellStyleXfs count="3">
    <xf numFmtId="0" fontId="0" fillId="0" borderId="0"/>
    <xf numFmtId="0" fontId="4" fillId="0" borderId="0" applyNumberFormat="0" applyFill="0" applyBorder="0" applyAlignment="0" applyProtection="0"/>
    <xf numFmtId="44" fontId="7" fillId="0" borderId="0" applyFont="0" applyFill="0" applyBorder="0" applyAlignment="0" applyProtection="0"/>
  </cellStyleXfs>
  <cellXfs count="186">
    <xf numFmtId="0" fontId="0" fillId="0" borderId="0" xfId="0"/>
    <xf numFmtId="0" fontId="2" fillId="0" borderId="0" xfId="0" applyFont="1"/>
    <xf numFmtId="0" fontId="1" fillId="9" borderId="1" xfId="0" applyFont="1" applyFill="1" applyBorder="1" applyAlignment="1">
      <alignment horizontal="center" vertical="center"/>
    </xf>
    <xf numFmtId="0" fontId="1" fillId="9" borderId="3" xfId="0" applyFont="1" applyFill="1" applyBorder="1" applyAlignment="1">
      <alignment horizontal="center"/>
    </xf>
    <xf numFmtId="0" fontId="1" fillId="9" borderId="3" xfId="0" applyFont="1" applyFill="1" applyBorder="1" applyAlignment="1">
      <alignment horizontal="center" vertical="center"/>
    </xf>
    <xf numFmtId="0" fontId="0" fillId="0" borderId="12" xfId="0" applyBorder="1" applyAlignment="1">
      <alignment vertical="center"/>
    </xf>
    <xf numFmtId="0" fontId="0" fillId="0" borderId="0" xfId="0" applyAlignment="1">
      <alignment vertical="center"/>
    </xf>
    <xf numFmtId="0" fontId="6" fillId="0" borderId="12" xfId="0" applyFont="1" applyBorder="1" applyAlignment="1">
      <alignment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2" borderId="9" xfId="0" applyFill="1" applyBorder="1" applyAlignment="1">
      <alignment horizontal="center" vertical="center"/>
    </xf>
    <xf numFmtId="0" fontId="2" fillId="0" borderId="0" xfId="0" applyFont="1" applyAlignment="1">
      <alignmen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7" borderId="18" xfId="0" applyFill="1" applyBorder="1" applyAlignment="1">
      <alignment horizontal="center" vertical="center"/>
    </xf>
    <xf numFmtId="0" fontId="0" fillId="7" borderId="19" xfId="0" applyFill="1" applyBorder="1" applyAlignment="1">
      <alignment horizontal="center" vertical="center"/>
    </xf>
    <xf numFmtId="0" fontId="0" fillId="7" borderId="20" xfId="0" applyFill="1" applyBorder="1" applyAlignment="1">
      <alignment horizontal="center" vertical="center"/>
    </xf>
    <xf numFmtId="0" fontId="0" fillId="7" borderId="21" xfId="0" applyFill="1" applyBorder="1" applyAlignment="1">
      <alignment horizontal="center" vertical="center"/>
    </xf>
    <xf numFmtId="0" fontId="0" fillId="7" borderId="22" xfId="0" applyFill="1" applyBorder="1" applyAlignment="1">
      <alignment horizontal="center" vertical="center"/>
    </xf>
    <xf numFmtId="0" fontId="0" fillId="7" borderId="23" xfId="0" applyFill="1" applyBorder="1" applyAlignment="1">
      <alignment horizontal="center" vertical="center"/>
    </xf>
    <xf numFmtId="0" fontId="0" fillId="10" borderId="0" xfId="0" applyFill="1" applyAlignment="1">
      <alignment horizontal="center" vertical="center"/>
    </xf>
    <xf numFmtId="0" fontId="0" fillId="7" borderId="24" xfId="0" applyFill="1" applyBorder="1" applyAlignment="1">
      <alignment horizontal="center" vertical="center"/>
    </xf>
    <xf numFmtId="0" fontId="0" fillId="7" borderId="25" xfId="0" applyFill="1" applyBorder="1" applyAlignment="1">
      <alignment horizontal="center" vertical="center"/>
    </xf>
    <xf numFmtId="0" fontId="0" fillId="7" borderId="6" xfId="0" applyFill="1" applyBorder="1" applyAlignment="1">
      <alignment horizontal="center" vertical="center"/>
    </xf>
    <xf numFmtId="0" fontId="0" fillId="0" borderId="0" xfId="0"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4" borderId="6" xfId="0" applyFill="1" applyBorder="1" applyAlignment="1">
      <alignment horizontal="center" vertical="center"/>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7" borderId="0" xfId="0" applyFill="1" applyAlignment="1">
      <alignment horizontal="center" vertical="center"/>
    </xf>
    <xf numFmtId="0" fontId="0" fillId="3" borderId="0" xfId="0" applyFill="1" applyAlignment="1">
      <alignment horizontal="center" vertical="center"/>
    </xf>
    <xf numFmtId="0" fontId="0" fillId="4" borderId="0" xfId="0" applyFill="1" applyAlignment="1">
      <alignment horizontal="center" vertical="center"/>
    </xf>
    <xf numFmtId="0" fontId="3" fillId="5" borderId="0" xfId="0" applyFont="1" applyFill="1" applyAlignment="1">
      <alignment horizontal="center" vertical="center"/>
    </xf>
    <xf numFmtId="0" fontId="0" fillId="6" borderId="0" xfId="0" applyFill="1" applyAlignment="1">
      <alignment horizontal="center" vertical="center"/>
    </xf>
    <xf numFmtId="164" fontId="0" fillId="2" borderId="4" xfId="0" applyNumberFormat="1" applyFill="1" applyBorder="1" applyAlignment="1">
      <alignment horizontal="center" vertical="center"/>
    </xf>
    <xf numFmtId="164" fontId="0" fillId="2" borderId="6"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0" fillId="2" borderId="13" xfId="0" applyNumberFormat="1" applyFill="1" applyBorder="1" applyAlignment="1">
      <alignment horizontal="center" vertical="center"/>
    </xf>
    <xf numFmtId="164" fontId="0" fillId="7" borderId="24" xfId="0" applyNumberFormat="1" applyFill="1" applyBorder="1" applyAlignment="1">
      <alignment horizontal="center" vertical="center"/>
    </xf>
    <xf numFmtId="164" fontId="0" fillId="7" borderId="21" xfId="0" applyNumberFormat="1" applyFill="1" applyBorder="1" applyAlignment="1">
      <alignment horizontal="center" vertical="center"/>
    </xf>
    <xf numFmtId="164" fontId="0" fillId="7" borderId="18" xfId="0" applyNumberFormat="1" applyFill="1" applyBorder="1" applyAlignment="1">
      <alignment horizontal="center" vertical="center"/>
    </xf>
    <xf numFmtId="164" fontId="0" fillId="3" borderId="6" xfId="0" applyNumberFormat="1" applyFill="1" applyBorder="1" applyAlignment="1">
      <alignment horizontal="center" vertical="center"/>
    </xf>
    <xf numFmtId="164" fontId="0" fillId="4" borderId="6" xfId="0" applyNumberFormat="1" applyFill="1" applyBorder="1" applyAlignment="1">
      <alignment horizontal="center" vertical="center"/>
    </xf>
    <xf numFmtId="0" fontId="0" fillId="11" borderId="0" xfId="0" applyFill="1" applyAlignment="1">
      <alignment horizontal="center" vertical="center"/>
    </xf>
    <xf numFmtId="0" fontId="0" fillId="0" borderId="0" xfId="0" applyAlignment="1">
      <alignment horizontal="center" vertical="center" wrapText="1"/>
    </xf>
    <xf numFmtId="164" fontId="0" fillId="0" borderId="0" xfId="0" applyNumberFormat="1"/>
    <xf numFmtId="0" fontId="0" fillId="7" borderId="27" xfId="0" applyFill="1" applyBorder="1" applyAlignment="1">
      <alignment horizontal="center" vertical="center"/>
    </xf>
    <xf numFmtId="0" fontId="0" fillId="2" borderId="11" xfId="0" applyFill="1" applyBorder="1" applyAlignment="1">
      <alignment horizontal="center" vertical="center"/>
    </xf>
    <xf numFmtId="0" fontId="0" fillId="2" borderId="28" xfId="0" applyFill="1" applyBorder="1" applyAlignment="1">
      <alignment horizontal="center" vertical="center"/>
    </xf>
    <xf numFmtId="0" fontId="0" fillId="3" borderId="11" xfId="0" applyFill="1" applyBorder="1" applyAlignment="1">
      <alignment horizontal="center" vertical="center"/>
    </xf>
    <xf numFmtId="0" fontId="0" fillId="4" borderId="11" xfId="0" applyFill="1" applyBorder="1" applyAlignment="1">
      <alignment horizontal="center" vertical="center"/>
    </xf>
    <xf numFmtId="0" fontId="0" fillId="7" borderId="29" xfId="0" applyFill="1" applyBorder="1" applyAlignment="1">
      <alignment horizontal="center" vertical="center"/>
    </xf>
    <xf numFmtId="0" fontId="0" fillId="7" borderId="30" xfId="0" applyFill="1" applyBorder="1" applyAlignment="1">
      <alignment horizontal="center" vertical="center"/>
    </xf>
    <xf numFmtId="164" fontId="0" fillId="7" borderId="29" xfId="0" applyNumberFormat="1" applyFill="1" applyBorder="1" applyAlignment="1">
      <alignment horizontal="center" vertical="center"/>
    </xf>
    <xf numFmtId="0" fontId="0" fillId="7"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7" borderId="26" xfId="0" applyFill="1" applyBorder="1" applyAlignment="1">
      <alignment horizontal="center" vertical="center"/>
    </xf>
    <xf numFmtId="0" fontId="0" fillId="3" borderId="32" xfId="0" applyFill="1" applyBorder="1" applyAlignment="1">
      <alignment horizontal="center" vertical="center"/>
    </xf>
    <xf numFmtId="0" fontId="0" fillId="4" borderId="32" xfId="0" applyFill="1" applyBorder="1" applyAlignment="1">
      <alignment horizontal="center" vertical="center"/>
    </xf>
    <xf numFmtId="0" fontId="0" fillId="7" borderId="34" xfId="0" applyFill="1" applyBorder="1" applyAlignment="1">
      <alignment horizontal="center" vertical="center"/>
    </xf>
    <xf numFmtId="0" fontId="8" fillId="7" borderId="19" xfId="1" applyFont="1" applyFill="1" applyBorder="1" applyAlignment="1">
      <alignment horizontal="center" vertical="center" wrapText="1"/>
    </xf>
    <xf numFmtId="0" fontId="8" fillId="7" borderId="10" xfId="1" applyFont="1" applyFill="1" applyBorder="1" applyAlignment="1">
      <alignment horizontal="center" vertical="center" wrapText="1"/>
    </xf>
    <xf numFmtId="0" fontId="4" fillId="3" borderId="10" xfId="1" applyFill="1" applyBorder="1" applyAlignment="1">
      <alignment horizontal="center" vertical="center" wrapText="1"/>
    </xf>
    <xf numFmtId="0" fontId="8" fillId="4" borderId="10" xfId="1" applyFont="1" applyFill="1" applyBorder="1" applyAlignment="1">
      <alignment horizontal="center" vertical="center" wrapText="1"/>
    </xf>
    <xf numFmtId="0" fontId="9" fillId="4" borderId="10" xfId="0" applyFont="1" applyFill="1" applyBorder="1" applyAlignment="1">
      <alignment horizontal="center" vertical="center" wrapText="1"/>
    </xf>
    <xf numFmtId="0" fontId="0" fillId="7" borderId="4" xfId="0" applyFill="1" applyBorder="1" applyAlignment="1">
      <alignment horizontal="center" vertical="center"/>
    </xf>
    <xf numFmtId="0" fontId="0" fillId="7" borderId="5" xfId="0" applyFill="1" applyBorder="1" applyAlignment="1">
      <alignment horizontal="center" vertical="center"/>
    </xf>
    <xf numFmtId="0" fontId="7" fillId="4" borderId="4" xfId="1" applyFont="1" applyFill="1" applyBorder="1" applyAlignment="1">
      <alignment horizontal="center" vertical="center" wrapText="1"/>
    </xf>
    <xf numFmtId="0" fontId="0" fillId="6" borderId="39" xfId="0" applyFill="1" applyBorder="1" applyAlignment="1">
      <alignment horizontal="center" vertical="center"/>
    </xf>
    <xf numFmtId="0" fontId="0" fillId="6" borderId="16" xfId="0" applyFill="1" applyBorder="1" applyAlignment="1">
      <alignment horizontal="center" vertical="center"/>
    </xf>
    <xf numFmtId="0" fontId="0" fillId="6" borderId="13" xfId="0" applyFill="1" applyBorder="1" applyAlignment="1">
      <alignment horizontal="center" vertical="center"/>
    </xf>
    <xf numFmtId="0" fontId="0" fillId="6" borderId="17" xfId="0" applyFill="1" applyBorder="1" applyAlignment="1">
      <alignment horizontal="center" vertical="center"/>
    </xf>
    <xf numFmtId="0" fontId="0" fillId="6" borderId="15" xfId="0" applyFill="1" applyBorder="1" applyAlignment="1">
      <alignment horizontal="center" vertical="center"/>
    </xf>
    <xf numFmtId="0" fontId="0" fillId="6" borderId="33" xfId="0" applyFill="1" applyBorder="1" applyAlignment="1">
      <alignment horizontal="center" vertical="center"/>
    </xf>
    <xf numFmtId="0" fontId="0" fillId="6" borderId="28" xfId="0" applyFill="1" applyBorder="1" applyAlignment="1">
      <alignment horizontal="center" vertical="center"/>
    </xf>
    <xf numFmtId="0" fontId="0" fillId="6" borderId="14" xfId="0" applyFill="1" applyBorder="1" applyAlignment="1">
      <alignment horizontal="center" vertical="center"/>
    </xf>
    <xf numFmtId="164" fontId="0" fillId="6" borderId="13" xfId="0" applyNumberFormat="1" applyFill="1" applyBorder="1" applyAlignment="1">
      <alignment horizontal="center" vertical="center"/>
    </xf>
    <xf numFmtId="0" fontId="3" fillId="9" borderId="1" xfId="0" applyFont="1" applyFill="1" applyBorder="1" applyAlignment="1">
      <alignment horizontal="center" vertical="center"/>
    </xf>
    <xf numFmtId="0" fontId="3" fillId="9" borderId="40" xfId="0" applyFont="1" applyFill="1" applyBorder="1" applyAlignment="1">
      <alignment horizontal="center" vertical="center" wrapText="1"/>
    </xf>
    <xf numFmtId="0" fontId="3" fillId="9" borderId="44" xfId="0" applyFont="1" applyFill="1" applyBorder="1" applyAlignment="1">
      <alignment horizontal="center" vertical="center"/>
    </xf>
    <xf numFmtId="0" fontId="3" fillId="9" borderId="45" xfId="0" applyFont="1" applyFill="1" applyBorder="1" applyAlignment="1">
      <alignment horizontal="center" vertical="center"/>
    </xf>
    <xf numFmtId="164" fontId="3" fillId="9" borderId="44" xfId="0" applyNumberFormat="1" applyFont="1" applyFill="1" applyBorder="1" applyAlignment="1">
      <alignment horizontal="center" vertical="center"/>
    </xf>
    <xf numFmtId="0" fontId="3" fillId="9" borderId="40" xfId="0" applyFont="1" applyFill="1" applyBorder="1" applyAlignment="1">
      <alignment horizontal="center" vertical="center"/>
    </xf>
    <xf numFmtId="0" fontId="3" fillId="9" borderId="47" xfId="0" applyFont="1" applyFill="1" applyBorder="1" applyAlignment="1">
      <alignment horizontal="center" vertical="center"/>
    </xf>
    <xf numFmtId="0" fontId="3" fillId="9" borderId="48" xfId="0" applyFont="1" applyFill="1" applyBorder="1" applyAlignment="1">
      <alignment horizontal="center" vertical="center"/>
    </xf>
    <xf numFmtId="164" fontId="3" fillId="9" borderId="45" xfId="0" applyNumberFormat="1" applyFont="1" applyFill="1" applyBorder="1" applyAlignment="1">
      <alignment horizontal="center" vertical="center"/>
    </xf>
    <xf numFmtId="0" fontId="2" fillId="8" borderId="35"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8" borderId="36" xfId="0" applyFont="1" applyFill="1" applyBorder="1" applyAlignment="1">
      <alignment horizontal="center" vertical="center"/>
    </xf>
    <xf numFmtId="0" fontId="2" fillId="8" borderId="37" xfId="0" applyFont="1" applyFill="1" applyBorder="1" applyAlignment="1">
      <alignment horizontal="center" vertical="center"/>
    </xf>
    <xf numFmtId="0" fontId="2" fillId="8" borderId="37" xfId="0" applyFont="1" applyFill="1" applyBorder="1" applyAlignment="1">
      <alignment horizontal="center" vertical="center" wrapText="1"/>
    </xf>
    <xf numFmtId="0" fontId="2" fillId="8" borderId="38"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4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3" xfId="0" applyFont="1" applyFill="1" applyBorder="1" applyAlignment="1">
      <alignment horizontal="center" vertical="center"/>
    </xf>
    <xf numFmtId="0" fontId="2" fillId="8" borderId="41" xfId="0" applyFont="1" applyFill="1" applyBorder="1" applyAlignment="1">
      <alignment horizontal="center" vertical="center"/>
    </xf>
    <xf numFmtId="0" fontId="2" fillId="8" borderId="2" xfId="0" applyFont="1" applyFill="1" applyBorder="1" applyAlignment="1">
      <alignment horizontal="center" vertical="center"/>
    </xf>
    <xf numFmtId="164" fontId="2" fillId="8" borderId="41" xfId="0" applyNumberFormat="1" applyFont="1" applyFill="1" applyBorder="1" applyAlignment="1">
      <alignment horizontal="center" vertical="center"/>
    </xf>
    <xf numFmtId="0" fontId="1" fillId="9" borderId="46" xfId="0" applyFont="1" applyFill="1" applyBorder="1" applyAlignment="1">
      <alignment horizontal="center" vertical="center" wrapText="1"/>
    </xf>
    <xf numFmtId="0" fontId="1" fillId="9" borderId="7" xfId="0" applyFont="1" applyFill="1" applyBorder="1" applyAlignment="1">
      <alignment horizontal="center"/>
    </xf>
    <xf numFmtId="164" fontId="0" fillId="2" borderId="10" xfId="0" applyNumberFormat="1" applyFill="1" applyBorder="1" applyAlignment="1">
      <alignment horizontal="center" vertical="center"/>
    </xf>
    <xf numFmtId="164" fontId="0" fillId="2" borderId="14" xfId="0" applyNumberFormat="1" applyFill="1" applyBorder="1" applyAlignment="1">
      <alignment horizontal="center" vertical="center"/>
    </xf>
    <xf numFmtId="164" fontId="0" fillId="7" borderId="27" xfId="0" applyNumberFormat="1" applyFill="1" applyBorder="1" applyAlignment="1">
      <alignment horizontal="center" vertical="center"/>
    </xf>
    <xf numFmtId="164" fontId="0" fillId="7" borderId="19" xfId="0" applyNumberFormat="1" applyFill="1" applyBorder="1" applyAlignment="1">
      <alignment horizontal="center" vertical="center"/>
    </xf>
    <xf numFmtId="164" fontId="0" fillId="3" borderId="10" xfId="0" applyNumberFormat="1" applyFill="1" applyBorder="1" applyAlignment="1">
      <alignment horizontal="center" vertical="center"/>
    </xf>
    <xf numFmtId="164" fontId="0" fillId="4" borderId="10" xfId="0" applyNumberFormat="1" applyFill="1" applyBorder="1" applyAlignment="1">
      <alignment horizontal="center" vertical="center"/>
    </xf>
    <xf numFmtId="164" fontId="0" fillId="6" borderId="14" xfId="0" applyNumberFormat="1" applyFill="1" applyBorder="1" applyAlignment="1">
      <alignment horizontal="center" vertical="center"/>
    </xf>
    <xf numFmtId="164" fontId="3" fillId="9" borderId="40"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0" fillId="0" borderId="6" xfId="0" applyBorder="1" applyAlignment="1">
      <alignment vertical="center"/>
    </xf>
    <xf numFmtId="165" fontId="0" fillId="3" borderId="6" xfId="0" applyNumberFormat="1" applyFill="1" applyBorder="1" applyAlignment="1">
      <alignment horizontal="center" vertical="center"/>
    </xf>
    <xf numFmtId="165" fontId="0" fillId="3" borderId="4" xfId="0" applyNumberFormat="1" applyFill="1" applyBorder="1" applyAlignment="1">
      <alignment horizontal="center" vertical="center"/>
    </xf>
    <xf numFmtId="165" fontId="10" fillId="3" borderId="0" xfId="0" applyNumberFormat="1" applyFont="1" applyFill="1" applyAlignment="1">
      <alignment horizontal="center" vertical="center"/>
    </xf>
    <xf numFmtId="165" fontId="0" fillId="4" borderId="4" xfId="0" applyNumberFormat="1" applyFill="1" applyBorder="1" applyAlignment="1">
      <alignment horizontal="center" vertical="center"/>
    </xf>
    <xf numFmtId="165" fontId="0" fillId="4" borderId="6" xfId="0" applyNumberFormat="1" applyFill="1" applyBorder="1" applyAlignment="1">
      <alignment horizontal="center" vertical="center" wrapText="1"/>
    </xf>
    <xf numFmtId="165" fontId="0" fillId="4" borderId="6" xfId="0" applyNumberFormat="1" applyFill="1" applyBorder="1" applyAlignment="1">
      <alignment horizontal="center" vertical="center"/>
    </xf>
    <xf numFmtId="165" fontId="0" fillId="6" borderId="16" xfId="0" applyNumberFormat="1" applyFill="1" applyBorder="1" applyAlignment="1">
      <alignment horizontal="center" vertical="center"/>
    </xf>
    <xf numFmtId="165" fontId="0" fillId="6" borderId="13" xfId="0" applyNumberFormat="1" applyFill="1" applyBorder="1" applyAlignment="1">
      <alignment horizontal="center" vertical="center"/>
    </xf>
    <xf numFmtId="0" fontId="0" fillId="11" borderId="18" xfId="0" applyFill="1" applyBorder="1" applyAlignment="1">
      <alignment horizontal="center" vertical="center"/>
    </xf>
    <xf numFmtId="0" fontId="0" fillId="11" borderId="21" xfId="0" applyFill="1" applyBorder="1" applyAlignment="1">
      <alignment horizontal="center" vertical="center"/>
    </xf>
    <xf numFmtId="0" fontId="0" fillId="11" borderId="18" xfId="0" applyFill="1" applyBorder="1" applyAlignment="1">
      <alignment horizontal="center" vertical="center" wrapText="1"/>
    </xf>
    <xf numFmtId="0" fontId="0" fillId="11" borderId="22" xfId="0" applyFill="1" applyBorder="1" applyAlignment="1">
      <alignment horizontal="center" vertical="center"/>
    </xf>
    <xf numFmtId="0" fontId="0" fillId="11" borderId="20" xfId="0" applyFill="1" applyBorder="1" applyAlignment="1">
      <alignment horizontal="center" vertical="center"/>
    </xf>
    <xf numFmtId="0" fontId="0" fillId="11" borderId="23" xfId="0" applyFill="1" applyBorder="1" applyAlignment="1">
      <alignment horizontal="center" vertical="center"/>
    </xf>
    <xf numFmtId="0" fontId="0" fillId="11" borderId="19" xfId="0" applyFill="1" applyBorder="1" applyAlignment="1">
      <alignment horizontal="center" vertical="center"/>
    </xf>
    <xf numFmtId="164" fontId="0" fillId="11" borderId="18" xfId="0" applyNumberFormat="1" applyFill="1" applyBorder="1" applyAlignment="1">
      <alignment horizontal="center" vertical="center"/>
    </xf>
    <xf numFmtId="0" fontId="0" fillId="0" borderId="6" xfId="0" applyBorder="1" applyAlignment="1">
      <alignment vertical="center" wrapText="1"/>
    </xf>
    <xf numFmtId="0" fontId="0" fillId="10" borderId="6" xfId="0" applyFill="1" applyBorder="1" applyAlignment="1">
      <alignment vertical="center" wrapText="1"/>
    </xf>
    <xf numFmtId="0" fontId="2" fillId="0" borderId="0" xfId="0" applyFont="1" applyAlignment="1">
      <alignment horizontal="center" vertical="center"/>
    </xf>
    <xf numFmtId="0" fontId="4" fillId="7" borderId="19" xfId="1" applyFill="1" applyBorder="1" applyAlignment="1">
      <alignment horizontal="center" vertical="center" wrapText="1"/>
    </xf>
    <xf numFmtId="0" fontId="4" fillId="7" borderId="0" xfId="1" applyFill="1" applyAlignment="1">
      <alignment horizontal="center" vertical="center"/>
    </xf>
    <xf numFmtId="0" fontId="0" fillId="12" borderId="6" xfId="0" applyFill="1" applyBorder="1" applyAlignment="1">
      <alignment vertical="center" wrapText="1"/>
    </xf>
    <xf numFmtId="0" fontId="11" fillId="0" borderId="6" xfId="0" applyFont="1" applyBorder="1" applyAlignment="1">
      <alignment vertical="center" wrapText="1"/>
    </xf>
    <xf numFmtId="0" fontId="4" fillId="11" borderId="19" xfId="1" applyFill="1" applyBorder="1" applyAlignment="1">
      <alignment horizontal="center" vertical="center" wrapText="1"/>
    </xf>
    <xf numFmtId="0" fontId="4" fillId="4" borderId="5" xfId="1" applyFill="1" applyBorder="1" applyAlignment="1">
      <alignment horizontal="center" wrapText="1"/>
    </xf>
    <xf numFmtId="0" fontId="0" fillId="0" borderId="0" xfId="0" applyAlignment="1">
      <alignment horizontal="center" wrapText="1"/>
    </xf>
    <xf numFmtId="165" fontId="0" fillId="4" borderId="13" xfId="0" applyNumberFormat="1" applyFill="1" applyBorder="1" applyAlignment="1">
      <alignment horizontal="center" vertical="center"/>
    </xf>
    <xf numFmtId="164" fontId="0" fillId="4" borderId="13" xfId="0" applyNumberFormat="1" applyFill="1" applyBorder="1" applyAlignment="1">
      <alignment horizontal="center" vertical="center"/>
    </xf>
    <xf numFmtId="44" fontId="12" fillId="4" borderId="10" xfId="2" applyFont="1" applyFill="1" applyBorder="1" applyAlignment="1">
      <alignment vertical="top" wrapText="1"/>
    </xf>
    <xf numFmtId="0" fontId="0" fillId="4" borderId="0" xfId="0" applyFill="1"/>
    <xf numFmtId="0" fontId="4" fillId="6" borderId="51" xfId="1" applyFill="1" applyBorder="1" applyAlignment="1">
      <alignment wrapText="1"/>
    </xf>
    <xf numFmtId="0" fontId="4" fillId="6" borderId="50" xfId="1" applyFill="1" applyBorder="1" applyAlignment="1">
      <alignment wrapText="1"/>
    </xf>
    <xf numFmtId="0" fontId="4" fillId="6" borderId="51" xfId="1" applyFill="1" applyBorder="1" applyAlignment="1">
      <alignment vertical="center" wrapText="1"/>
    </xf>
    <xf numFmtId="166" fontId="12" fillId="4" borderId="6" xfId="2" applyNumberFormat="1" applyFont="1" applyFill="1" applyBorder="1" applyAlignment="1">
      <alignment horizontal="center" vertical="center" wrapText="1"/>
    </xf>
    <xf numFmtId="0" fontId="4" fillId="0" borderId="6" xfId="1" applyBorder="1"/>
    <xf numFmtId="0" fontId="0" fillId="2" borderId="6" xfId="0" applyFill="1" applyBorder="1" applyAlignment="1">
      <alignment vertical="center"/>
    </xf>
    <xf numFmtId="0" fontId="0" fillId="11" borderId="53" xfId="0" applyFill="1" applyBorder="1" applyAlignment="1">
      <alignment horizontal="center" vertical="center"/>
    </xf>
    <xf numFmtId="0" fontId="0" fillId="0" borderId="13" xfId="0" applyBorder="1" applyAlignment="1">
      <alignment vertical="center" wrapText="1"/>
    </xf>
    <xf numFmtId="0" fontId="0" fillId="7" borderId="52" xfId="0" applyFill="1" applyBorder="1" applyAlignment="1">
      <alignment horizontal="center" vertical="center"/>
    </xf>
    <xf numFmtId="0" fontId="8" fillId="7" borderId="54" xfId="1" applyFont="1" applyFill="1" applyBorder="1" applyAlignment="1">
      <alignment horizontal="center" vertical="center" wrapText="1"/>
    </xf>
    <xf numFmtId="0" fontId="5" fillId="2" borderId="55" xfId="0" applyFont="1" applyFill="1" applyBorder="1" applyAlignment="1">
      <alignment horizontal="center" vertical="center"/>
    </xf>
    <xf numFmtId="0" fontId="0" fillId="2" borderId="52" xfId="0" applyFill="1" applyBorder="1" applyAlignment="1">
      <alignment horizontal="center" vertical="center"/>
    </xf>
    <xf numFmtId="0" fontId="0" fillId="2" borderId="56" xfId="0" applyFill="1" applyBorder="1" applyAlignment="1">
      <alignment horizontal="center" vertical="center"/>
    </xf>
    <xf numFmtId="0" fontId="0" fillId="2" borderId="55" xfId="0" applyFill="1" applyBorder="1" applyAlignment="1">
      <alignment horizontal="center" vertical="center"/>
    </xf>
    <xf numFmtId="0" fontId="0" fillId="2" borderId="49" xfId="0" applyFill="1" applyBorder="1" applyAlignment="1">
      <alignment horizontal="center" vertical="center"/>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0" fillId="2" borderId="54" xfId="0" applyFill="1" applyBorder="1" applyAlignment="1">
      <alignment horizontal="center" vertical="center"/>
    </xf>
    <xf numFmtId="164" fontId="0" fillId="2" borderId="55" xfId="0" applyNumberFormat="1" applyFill="1" applyBorder="1" applyAlignment="1">
      <alignment horizontal="center" vertical="center"/>
    </xf>
    <xf numFmtId="164" fontId="0" fillId="2" borderId="52" xfId="0" applyNumberFormat="1" applyFill="1" applyBorder="1" applyAlignment="1">
      <alignment horizontal="center" vertical="center"/>
    </xf>
    <xf numFmtId="164" fontId="0" fillId="2" borderId="54" xfId="0" applyNumberFormat="1" applyFill="1" applyBorder="1" applyAlignment="1">
      <alignment horizontal="center" vertical="center"/>
    </xf>
    <xf numFmtId="0" fontId="0" fillId="0" borderId="52" xfId="0" applyBorder="1" applyAlignment="1">
      <alignment vertical="center" wrapText="1"/>
    </xf>
    <xf numFmtId="0" fontId="0" fillId="11" borderId="36" xfId="0" applyFill="1" applyBorder="1" applyAlignment="1">
      <alignment horizontal="center" vertical="center"/>
    </xf>
    <xf numFmtId="0" fontId="0" fillId="11" borderId="38" xfId="0" applyFill="1" applyBorder="1" applyAlignment="1">
      <alignment horizontal="center" vertical="center"/>
    </xf>
    <xf numFmtId="0" fontId="0" fillId="11" borderId="37" xfId="0" applyFill="1" applyBorder="1" applyAlignment="1">
      <alignment horizontal="center" vertical="center"/>
    </xf>
    <xf numFmtId="0" fontId="1" fillId="9" borderId="49" xfId="0" applyFont="1" applyFill="1" applyBorder="1" applyAlignment="1">
      <alignment horizontal="center" vertical="center"/>
    </xf>
    <xf numFmtId="0" fontId="1" fillId="9" borderId="7" xfId="0" applyFont="1" applyFill="1" applyBorder="1" applyAlignment="1">
      <alignment horizontal="center" vertical="center"/>
    </xf>
    <xf numFmtId="0" fontId="1" fillId="9" borderId="8"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2" xfId="0" applyFont="1" applyFill="1" applyBorder="1" applyAlignment="1">
      <alignment horizontal="center" vertical="center"/>
    </xf>
    <xf numFmtId="0" fontId="0" fillId="13" borderId="21" xfId="0" applyFill="1" applyBorder="1" applyAlignment="1">
      <alignment horizontal="center" vertical="center"/>
    </xf>
    <xf numFmtId="0" fontId="4" fillId="13" borderId="0" xfId="1" applyFill="1" applyAlignment="1">
      <alignment horizontal="center" vertical="center" wrapText="1"/>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C9C9C9"/>
      <color rgb="FFFFCC99"/>
      <color rgb="FFBDD7EE"/>
      <color rgb="FFCCFFCC"/>
      <color rgb="FFCC6600"/>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ocuments1.worldbank.org/en/publication/documents-reports/documentdetail/099185003212328277" TargetMode="External"/><Relationship Id="rId18" Type="http://schemas.openxmlformats.org/officeDocument/2006/relationships/hyperlink" Target="https://www.thegef.org/projects-operations/projects/3070" TargetMode="External"/><Relationship Id="rId26" Type="http://schemas.openxmlformats.org/officeDocument/2006/relationships/hyperlink" Target="https://www.thegef.org/projects-operations/projects/4924" TargetMode="External"/><Relationship Id="rId39" Type="http://schemas.openxmlformats.org/officeDocument/2006/relationships/hyperlink" Target="https://www.greenclimate.fund/document/integrated-low-emission-approach-efficient-use-reclaimed-wastewater-agricultural-sector" TargetMode="External"/><Relationship Id="rId3" Type="http://schemas.openxmlformats.org/officeDocument/2006/relationships/hyperlink" Target="https://www.greenclimate.fund/document/strategic-frameworks-support-jordan-through-gggi" TargetMode="External"/><Relationship Id="rId21" Type="http://schemas.openxmlformats.org/officeDocument/2006/relationships/hyperlink" Target="https://www.thegef.org/projects-operations/projects/3932" TargetMode="External"/><Relationship Id="rId34" Type="http://schemas.openxmlformats.org/officeDocument/2006/relationships/hyperlink" Target="https://www.greenclimate.fund/document/geeref-next" TargetMode="External"/><Relationship Id="rId42" Type="http://schemas.openxmlformats.org/officeDocument/2006/relationships/hyperlink" Target="https://www.greenclimate.fund/document/global-subnational-climate-fund-sncf-global-equity" TargetMode="External"/><Relationship Id="rId47" Type="http://schemas.openxmlformats.org/officeDocument/2006/relationships/hyperlink" Target="https://www.ebrd.com/work-with-us/projects/psd/52505.html" TargetMode="External"/><Relationship Id="rId50" Type="http://schemas.openxmlformats.org/officeDocument/2006/relationships/hyperlink" Target="https://www.ebrd.com/work-with-us/projects/psd/52515.html" TargetMode="External"/><Relationship Id="rId7" Type="http://schemas.openxmlformats.org/officeDocument/2006/relationships/hyperlink" Target="https://www.thegef.org/projects-operations/projects/9204" TargetMode="External"/><Relationship Id="rId12" Type="http://schemas.openxmlformats.org/officeDocument/2006/relationships/hyperlink" Target="https://documents1.worldbank.org/en/publication/documents-reports/documentdetail/099215503162336174" TargetMode="External"/><Relationship Id="rId17" Type="http://schemas.openxmlformats.org/officeDocument/2006/relationships/hyperlink" Target="https://www.thegef.org/projects-operations/projects/2631" TargetMode="External"/><Relationship Id="rId25" Type="http://schemas.openxmlformats.org/officeDocument/2006/relationships/hyperlink" Target="https://www.thegef.org/projects-operations/projects/4586" TargetMode="External"/><Relationship Id="rId33" Type="http://schemas.openxmlformats.org/officeDocument/2006/relationships/hyperlink" Target="https://www.greenclimate.fund/document/ebrd-sustainable-energy-financing-facilities" TargetMode="External"/><Relationship Id="rId38" Type="http://schemas.openxmlformats.org/officeDocument/2006/relationships/hyperlink" Target="https://www.greenclimate.fund/document/green-cities-facility" TargetMode="External"/><Relationship Id="rId46" Type="http://schemas.openxmlformats.org/officeDocument/2006/relationships/hyperlink" Target="https://www.ebrd.com/work-with-us/projects/psd/52165.html" TargetMode="External"/><Relationship Id="rId2" Type="http://schemas.openxmlformats.org/officeDocument/2006/relationships/hyperlink" Target="https://www.greenclimate.fund/document/environmental-and-social-safeguards-ess-report-programme-building-resilience-cope-climate" TargetMode="External"/><Relationship Id="rId16" Type="http://schemas.openxmlformats.org/officeDocument/2006/relationships/hyperlink" Target="https://www.thegef.org/projects-operations/projects/2555" TargetMode="External"/><Relationship Id="rId20" Type="http://schemas.openxmlformats.org/officeDocument/2006/relationships/hyperlink" Target="https://www.thegef.org/projects-operations/projects/3671" TargetMode="External"/><Relationship Id="rId29" Type="http://schemas.openxmlformats.org/officeDocument/2006/relationships/hyperlink" Target="https://www.thegef.org/projects-operations/projects/9189" TargetMode="External"/><Relationship Id="rId41" Type="http://schemas.openxmlformats.org/officeDocument/2006/relationships/hyperlink" Target="https://www.greenclimate.fund/document/technical-assistance-ta-facility-global-subnational-climate-fund" TargetMode="External"/><Relationship Id="rId1" Type="http://schemas.openxmlformats.org/officeDocument/2006/relationships/hyperlink" Target="https://www.thegef.org/project/achieving-land-degradation-neutrality-targets-through-restoration-and-sustainable-management" TargetMode="External"/><Relationship Id="rId6" Type="http://schemas.openxmlformats.org/officeDocument/2006/relationships/hyperlink" Target="https://www.thegef.org/projects-operations/projects/9302" TargetMode="External"/><Relationship Id="rId11" Type="http://schemas.openxmlformats.org/officeDocument/2006/relationships/hyperlink" Target="https://projects.worldbank.org/en/projects-operations/project-detail/P175662" TargetMode="External"/><Relationship Id="rId24" Type="http://schemas.openxmlformats.org/officeDocument/2006/relationships/hyperlink" Target="https://www.thegef.org/projects-operations/projects/4124" TargetMode="External"/><Relationship Id="rId32" Type="http://schemas.openxmlformats.org/officeDocument/2006/relationships/hyperlink" Target="https://www.thegef.org/projects-operations/projects/11189" TargetMode="External"/><Relationship Id="rId37" Type="http://schemas.openxmlformats.org/officeDocument/2006/relationships/hyperlink" Target="https://www.greenclimate.fund/document/jordan-integrated-landscape-management-initiative-jilmi" TargetMode="External"/><Relationship Id="rId40" Type="http://schemas.openxmlformats.org/officeDocument/2006/relationships/hyperlink" Target="https://www.greenclimate.fund/document/high-impact-programme-corporate-sector" TargetMode="External"/><Relationship Id="rId45" Type="http://schemas.openxmlformats.org/officeDocument/2006/relationships/hyperlink" Target="https://www.greenclimate.fund/document/building-resilience-cope-climate-change-jordan-through-improving-water-use-efficiency" TargetMode="External"/><Relationship Id="rId53" Type="http://schemas.openxmlformats.org/officeDocument/2006/relationships/printerSettings" Target="../printerSettings/printerSettings1.bin"/><Relationship Id="rId5" Type="http://schemas.openxmlformats.org/officeDocument/2006/relationships/hyperlink" Target="https://www.adaptation-fund.org/projects-document-view?URL=https://pubdocs/en/880711604498680445/36-Mid-Term-Report-Jordan-MOPIC.pdf" TargetMode="External"/><Relationship Id="rId15" Type="http://schemas.openxmlformats.org/officeDocument/2006/relationships/hyperlink" Target="https://www.thegef.org/projects-operations/projects/2251" TargetMode="External"/><Relationship Id="rId23" Type="http://schemas.openxmlformats.org/officeDocument/2006/relationships/hyperlink" Target="https://www.thegef.org/projects-operations/projects/4086" TargetMode="External"/><Relationship Id="rId28" Type="http://schemas.openxmlformats.org/officeDocument/2006/relationships/hyperlink" Target="https://www.thegef.org/projects-operations/projects/5026" TargetMode="External"/><Relationship Id="rId36" Type="http://schemas.openxmlformats.org/officeDocument/2006/relationships/hyperlink" Target="https://www.greenclimate.fund/document/environmental-and-social-safeguards-ess-report-fp180-global-fund-coral-reefs-investment" TargetMode="External"/><Relationship Id="rId49" Type="http://schemas.openxmlformats.org/officeDocument/2006/relationships/hyperlink" Target="https://www.ebrd.com/work-with-us/projects/psd/51773.html" TargetMode="External"/><Relationship Id="rId10" Type="http://schemas.openxmlformats.org/officeDocument/2006/relationships/hyperlink" Target="https://www.thegef.org/projects-operations/projects/5092" TargetMode="External"/><Relationship Id="rId19" Type="http://schemas.openxmlformats.org/officeDocument/2006/relationships/hyperlink" Target="https://www.thegef.org/projects-operations/projects/3215" TargetMode="External"/><Relationship Id="rId31" Type="http://schemas.openxmlformats.org/officeDocument/2006/relationships/hyperlink" Target="https://www.thegef.org/projects-operations/projects/10905" TargetMode="External"/><Relationship Id="rId44" Type="http://schemas.openxmlformats.org/officeDocument/2006/relationships/hyperlink" Target="https://www.ebrd.com/work-with-us/projects/psd/53568.html" TargetMode="External"/><Relationship Id="rId52" Type="http://schemas.openxmlformats.org/officeDocument/2006/relationships/hyperlink" Target="https://www.adaptation-fund.org/project/increasing-the-resilience-of-poor-and-vulnerable-communities-to-climate-change-impacts-in-jordan-through-implementing-innovative-projects-in-water-and-agriculture-in-support-of-adaptation-to-climate-4/" TargetMode="External"/><Relationship Id="rId4" Type="http://schemas.openxmlformats.org/officeDocument/2006/relationships/hyperlink" Target="https://www.adaptation-fund.org/project/increasing-the-resilience-of-both-displaced-persons-and-host-communities-to-climate-change-related-water-challenges-in-jordan-and-lebanon/" TargetMode="External"/><Relationship Id="rId9" Type="http://schemas.openxmlformats.org/officeDocument/2006/relationships/hyperlink" Target="https://www.thegef.org/projects-operations/projects/5570" TargetMode="External"/><Relationship Id="rId14" Type="http://schemas.openxmlformats.org/officeDocument/2006/relationships/hyperlink" Target="https://www.thegef.org/projects-operations/projects/1773" TargetMode="External"/><Relationship Id="rId22" Type="http://schemas.openxmlformats.org/officeDocument/2006/relationships/hyperlink" Target="https://www.thegef.org/projects-operations/projects/4036" TargetMode="External"/><Relationship Id="rId27" Type="http://schemas.openxmlformats.org/officeDocument/2006/relationships/hyperlink" Target="https://www.thegef.org/projects-operations/projects/4926" TargetMode="External"/><Relationship Id="rId30" Type="http://schemas.openxmlformats.org/officeDocument/2006/relationships/hyperlink" Target="https://www.thegef.org/projects-operations/projects/10605" TargetMode="External"/><Relationship Id="rId35" Type="http://schemas.openxmlformats.org/officeDocument/2006/relationships/hyperlink" Target="https://www.greenclimate.fund/document/building-resilience-cope-climate-change-jordan-using-water-agriculture-energy-nexus" TargetMode="External"/><Relationship Id="rId43" Type="http://schemas.openxmlformats.org/officeDocument/2006/relationships/hyperlink" Target="https://www.greenclimate.fund/document/ebrd-sustainable-energy-financing-facilities" TargetMode="External"/><Relationship Id="rId48" Type="http://schemas.openxmlformats.org/officeDocument/2006/relationships/hyperlink" Target="https://www.ebrd.com/work-with-us/projects/psd/52010.html" TargetMode="External"/><Relationship Id="rId8" Type="http://schemas.openxmlformats.org/officeDocument/2006/relationships/hyperlink" Target="https://www.thegef.org/projects-operations/projects/6935" TargetMode="External"/><Relationship Id="rId51" Type="http://schemas.openxmlformats.org/officeDocument/2006/relationships/hyperlink" Target="https://www.ebrd.com/work-with-us/projects/psd/4987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81"/>
  <sheetViews>
    <sheetView tabSelected="1" zoomScale="70" zoomScaleNormal="70" workbookViewId="0">
      <pane ySplit="1" topLeftCell="A2" activePane="bottomLeft" state="frozen"/>
      <selection pane="bottomLeft" activeCell="B7" sqref="B7"/>
    </sheetView>
  </sheetViews>
  <sheetFormatPr defaultRowHeight="15" x14ac:dyDescent="0.25"/>
  <cols>
    <col min="1" max="1" width="9.28515625" customWidth="1"/>
    <col min="2" max="2" width="28.85546875" style="149" customWidth="1"/>
    <col min="3" max="3" width="11.5703125" customWidth="1"/>
    <col min="4" max="8" width="10.5703125" customWidth="1"/>
    <col min="9" max="9" width="11.28515625" customWidth="1"/>
    <col min="10" max="10" width="10.5703125" customWidth="1"/>
    <col min="11" max="11" width="15.140625" customWidth="1"/>
    <col min="12" max="12" width="13.7109375" customWidth="1"/>
    <col min="13" max="22" width="10.5703125" customWidth="1"/>
    <col min="23" max="23" width="16.28515625" customWidth="1"/>
    <col min="24" max="24" width="16.7109375" style="56" customWidth="1"/>
    <col min="25" max="25" width="16.5703125" customWidth="1"/>
    <col min="26" max="26" width="15.140625" customWidth="1"/>
    <col min="27" max="27" width="44.140625" style="123" customWidth="1"/>
  </cols>
  <sheetData>
    <row r="1" spans="1:27" s="13" customFormat="1" ht="69" customHeight="1" thickTop="1" thickBot="1" x14ac:dyDescent="0.3">
      <c r="A1" s="98" t="s">
        <v>134</v>
      </c>
      <c r="B1" s="99" t="s">
        <v>23</v>
      </c>
      <c r="C1" s="100" t="s">
        <v>12</v>
      </c>
      <c r="D1" s="101" t="s">
        <v>1</v>
      </c>
      <c r="E1" s="101" t="s">
        <v>2</v>
      </c>
      <c r="F1" s="101" t="s">
        <v>3</v>
      </c>
      <c r="G1" s="101" t="s">
        <v>4</v>
      </c>
      <c r="H1" s="102" t="s">
        <v>26</v>
      </c>
      <c r="I1" s="102" t="s">
        <v>27</v>
      </c>
      <c r="J1" s="102" t="s">
        <v>28</v>
      </c>
      <c r="K1" s="102" t="s">
        <v>29</v>
      </c>
      <c r="L1" s="101" t="s">
        <v>30</v>
      </c>
      <c r="M1" s="103" t="s">
        <v>25</v>
      </c>
      <c r="N1" s="104" t="s">
        <v>20</v>
      </c>
      <c r="O1" s="105" t="s">
        <v>21</v>
      </c>
      <c r="P1" s="106" t="s">
        <v>33</v>
      </c>
      <c r="Q1" s="107" t="s">
        <v>34</v>
      </c>
      <c r="R1" s="108" t="s">
        <v>35</v>
      </c>
      <c r="S1" s="108" t="s">
        <v>36</v>
      </c>
      <c r="T1" s="109" t="s">
        <v>37</v>
      </c>
      <c r="U1" s="106" t="s">
        <v>13</v>
      </c>
      <c r="V1" s="105" t="s">
        <v>14</v>
      </c>
      <c r="W1" s="104" t="s">
        <v>5</v>
      </c>
      <c r="X1" s="110" t="s">
        <v>6</v>
      </c>
      <c r="Y1" s="108" t="s">
        <v>7</v>
      </c>
      <c r="Z1" s="106" t="s">
        <v>8</v>
      </c>
      <c r="AA1" s="121" t="s">
        <v>60</v>
      </c>
    </row>
    <row r="2" spans="1:27" s="1" customFormat="1" ht="30" customHeight="1" thickTop="1" thickBot="1" x14ac:dyDescent="0.3">
      <c r="A2" s="2" t="s">
        <v>9</v>
      </c>
      <c r="B2" s="111" t="s">
        <v>0</v>
      </c>
      <c r="C2" s="179" t="s">
        <v>11</v>
      </c>
      <c r="D2" s="179"/>
      <c r="E2" s="179"/>
      <c r="F2" s="179"/>
      <c r="G2" s="179"/>
      <c r="H2" s="179"/>
      <c r="I2" s="179"/>
      <c r="J2" s="179"/>
      <c r="K2" s="179"/>
      <c r="L2" s="179"/>
      <c r="M2" s="179"/>
      <c r="N2" s="180" t="s">
        <v>31</v>
      </c>
      <c r="O2" s="182"/>
      <c r="P2" s="112"/>
      <c r="Q2" s="3"/>
      <c r="R2" s="4" t="s">
        <v>32</v>
      </c>
      <c r="S2" s="3"/>
      <c r="T2" s="3"/>
      <c r="U2" s="180" t="s">
        <v>10</v>
      </c>
      <c r="V2" s="181"/>
      <c r="W2" s="182" t="s">
        <v>22</v>
      </c>
      <c r="X2" s="182"/>
      <c r="Y2" s="182"/>
      <c r="Z2" s="183"/>
      <c r="AA2" s="122"/>
    </row>
    <row r="3" spans="1:27" s="13" customFormat="1" ht="128.25" customHeight="1" thickTop="1" x14ac:dyDescent="0.25">
      <c r="A3" s="132" t="s">
        <v>58</v>
      </c>
      <c r="B3" s="147" t="s">
        <v>59</v>
      </c>
      <c r="C3" s="184"/>
      <c r="D3" s="132"/>
      <c r="E3" s="132"/>
      <c r="F3" s="132"/>
      <c r="G3" s="132">
        <v>1</v>
      </c>
      <c r="H3" s="134"/>
      <c r="I3" s="134"/>
      <c r="J3" s="134"/>
      <c r="K3" s="134"/>
      <c r="L3" s="132"/>
      <c r="M3" s="135"/>
      <c r="N3" s="133">
        <v>1</v>
      </c>
      <c r="O3" s="135"/>
      <c r="P3" s="136"/>
      <c r="Q3" s="132"/>
      <c r="R3" s="132"/>
      <c r="S3" s="132">
        <v>1</v>
      </c>
      <c r="T3" s="135"/>
      <c r="U3" s="137">
        <v>1</v>
      </c>
      <c r="V3" s="138"/>
      <c r="W3" s="133"/>
      <c r="X3" s="139">
        <v>13.973509</v>
      </c>
      <c r="Y3" s="132"/>
      <c r="Z3" s="138"/>
      <c r="AA3" s="158" t="s">
        <v>84</v>
      </c>
    </row>
    <row r="4" spans="1:27" s="6" customFormat="1" ht="45" customHeight="1" thickBot="1" x14ac:dyDescent="0.3">
      <c r="A4" s="160" t="s">
        <v>58</v>
      </c>
      <c r="B4" s="185" t="s">
        <v>136</v>
      </c>
      <c r="C4" s="176"/>
      <c r="D4" s="178"/>
      <c r="E4" s="178"/>
      <c r="F4" s="178"/>
      <c r="G4" s="178">
        <v>1</v>
      </c>
      <c r="H4" s="178"/>
      <c r="I4" s="178"/>
      <c r="J4" s="178"/>
      <c r="K4" s="177"/>
      <c r="L4" s="160">
        <v>1</v>
      </c>
      <c r="M4" s="160"/>
      <c r="N4" s="176">
        <v>1</v>
      </c>
      <c r="O4" s="177"/>
      <c r="P4" s="176"/>
      <c r="Q4" s="178"/>
      <c r="R4" s="178"/>
      <c r="S4" s="178">
        <v>1</v>
      </c>
      <c r="T4" s="177"/>
      <c r="U4" s="176">
        <v>1</v>
      </c>
      <c r="V4" s="177"/>
      <c r="W4" s="160"/>
      <c r="X4" s="176">
        <v>9.2260000000000009</v>
      </c>
      <c r="Y4" s="177"/>
      <c r="Z4" s="160"/>
      <c r="AA4" s="161" t="s">
        <v>135</v>
      </c>
    </row>
    <row r="5" spans="1:27" s="6" customFormat="1" ht="45" customHeight="1" thickTop="1" x14ac:dyDescent="0.25">
      <c r="A5" s="162" t="s">
        <v>15</v>
      </c>
      <c r="B5" s="163" t="s">
        <v>24</v>
      </c>
      <c r="C5" s="164"/>
      <c r="D5" s="165"/>
      <c r="E5" s="165"/>
      <c r="F5" s="165"/>
      <c r="G5" s="165"/>
      <c r="H5" s="165"/>
      <c r="I5" s="165"/>
      <c r="J5" s="165"/>
      <c r="K5" s="165">
        <v>1</v>
      </c>
      <c r="L5" s="165"/>
      <c r="M5" s="166"/>
      <c r="N5" s="167"/>
      <c r="O5" s="166">
        <v>1</v>
      </c>
      <c r="P5" s="168"/>
      <c r="Q5" s="165"/>
      <c r="R5" s="165"/>
      <c r="S5" s="165">
        <v>1</v>
      </c>
      <c r="T5" s="169"/>
      <c r="U5" s="170">
        <v>1</v>
      </c>
      <c r="V5" s="171"/>
      <c r="W5" s="172">
        <v>45.385620000000003</v>
      </c>
      <c r="X5" s="173">
        <v>32.603099999999998</v>
      </c>
      <c r="Y5" s="173"/>
      <c r="Z5" s="174"/>
      <c r="AA5" s="175" t="s">
        <v>87</v>
      </c>
    </row>
    <row r="6" spans="1:27" s="6" customFormat="1" ht="56.25" customHeight="1" x14ac:dyDescent="0.25">
      <c r="A6" s="28" t="s">
        <v>15</v>
      </c>
      <c r="B6" s="73" t="s">
        <v>38</v>
      </c>
      <c r="C6" s="11"/>
      <c r="D6" s="9"/>
      <c r="E6" s="9"/>
      <c r="F6" s="9"/>
      <c r="G6" s="9"/>
      <c r="H6" s="9"/>
      <c r="I6" s="9"/>
      <c r="J6" s="9"/>
      <c r="K6" s="9">
        <v>1</v>
      </c>
      <c r="L6" s="9">
        <v>1</v>
      </c>
      <c r="M6" s="10"/>
      <c r="N6" s="11"/>
      <c r="O6" s="10">
        <v>1</v>
      </c>
      <c r="P6" s="12"/>
      <c r="Q6" s="9"/>
      <c r="R6" s="9"/>
      <c r="S6" s="9">
        <v>1</v>
      </c>
      <c r="T6" s="66"/>
      <c r="U6" s="58">
        <v>1</v>
      </c>
      <c r="V6" s="8"/>
      <c r="W6" s="45">
        <v>86.778620000000004</v>
      </c>
      <c r="X6" s="46">
        <v>37.222603999999997</v>
      </c>
      <c r="Y6" s="46"/>
      <c r="Z6" s="113"/>
      <c r="AA6" s="140" t="s">
        <v>61</v>
      </c>
    </row>
    <row r="7" spans="1:27" s="6" customFormat="1" ht="33.75" customHeight="1" x14ac:dyDescent="0.25">
      <c r="A7" s="28" t="s">
        <v>15</v>
      </c>
      <c r="B7" s="73" t="s">
        <v>39</v>
      </c>
      <c r="C7" s="11"/>
      <c r="D7" s="159"/>
      <c r="E7" s="9"/>
      <c r="F7" s="9"/>
      <c r="G7" s="9"/>
      <c r="H7" s="9"/>
      <c r="I7" s="9"/>
      <c r="J7" s="9"/>
      <c r="K7" s="9">
        <v>1</v>
      </c>
      <c r="L7" s="9"/>
      <c r="M7" s="10"/>
      <c r="N7" s="17"/>
      <c r="O7" s="18">
        <v>1</v>
      </c>
      <c r="P7" s="16"/>
      <c r="Q7" s="14"/>
      <c r="R7" s="14"/>
      <c r="S7" s="14"/>
      <c r="T7" s="67"/>
      <c r="U7" s="59">
        <v>1</v>
      </c>
      <c r="V7" s="15"/>
      <c r="W7" s="47">
        <v>12.967320000000001</v>
      </c>
      <c r="X7" s="48"/>
      <c r="Y7" s="48"/>
      <c r="Z7" s="114"/>
      <c r="AA7" s="140" t="s">
        <v>62</v>
      </c>
    </row>
    <row r="8" spans="1:27" s="25" customFormat="1" ht="35.25" customHeight="1" x14ac:dyDescent="0.25">
      <c r="A8" s="28" t="s">
        <v>15</v>
      </c>
      <c r="B8" s="73" t="s">
        <v>41</v>
      </c>
      <c r="C8" s="77"/>
      <c r="D8" s="28"/>
      <c r="E8" s="28"/>
      <c r="F8" s="28"/>
      <c r="G8" s="28"/>
      <c r="H8" s="28"/>
      <c r="I8" s="28"/>
      <c r="J8" s="28"/>
      <c r="K8" s="28">
        <v>1</v>
      </c>
      <c r="L8" s="28"/>
      <c r="M8" s="78"/>
      <c r="N8" s="62"/>
      <c r="O8" s="63">
        <v>1</v>
      </c>
      <c r="P8" s="65"/>
      <c r="Q8" s="71">
        <v>1</v>
      </c>
      <c r="R8" s="26"/>
      <c r="S8" s="26"/>
      <c r="T8" s="63"/>
      <c r="U8" s="27">
        <v>1</v>
      </c>
      <c r="V8" s="57"/>
      <c r="W8" s="64">
        <v>6.0514159999999997</v>
      </c>
      <c r="X8" s="49"/>
      <c r="Y8" s="49"/>
      <c r="Z8" s="115"/>
      <c r="AA8" s="141"/>
    </row>
    <row r="9" spans="1:27" s="25" customFormat="1" ht="53.25" customHeight="1" x14ac:dyDescent="0.25">
      <c r="A9" s="19" t="s">
        <v>15</v>
      </c>
      <c r="B9" s="143" t="s">
        <v>57</v>
      </c>
      <c r="C9" s="77"/>
      <c r="D9" s="28">
        <v>1</v>
      </c>
      <c r="E9" s="28"/>
      <c r="F9" s="28"/>
      <c r="G9" s="28"/>
      <c r="H9" s="28"/>
      <c r="I9" s="28">
        <v>1</v>
      </c>
      <c r="J9" s="28"/>
      <c r="K9" s="28"/>
      <c r="L9" s="28"/>
      <c r="M9" s="78"/>
      <c r="N9" s="22"/>
      <c r="O9" s="23">
        <v>1</v>
      </c>
      <c r="P9" s="21"/>
      <c r="Q9" s="19"/>
      <c r="R9" s="19"/>
      <c r="S9" s="19">
        <v>1</v>
      </c>
      <c r="T9" s="68"/>
      <c r="U9" s="24">
        <v>1</v>
      </c>
      <c r="V9" s="20"/>
      <c r="W9" s="50">
        <v>1118</v>
      </c>
      <c r="X9" s="51">
        <v>38</v>
      </c>
      <c r="Y9" s="51"/>
      <c r="Z9" s="116"/>
      <c r="AA9" s="140" t="s">
        <v>68</v>
      </c>
    </row>
    <row r="10" spans="1:27" s="6" customFormat="1" ht="46.5" customHeight="1" x14ac:dyDescent="0.25">
      <c r="A10" s="19" t="s">
        <v>15</v>
      </c>
      <c r="B10" s="72" t="s">
        <v>40</v>
      </c>
      <c r="C10" s="77"/>
      <c r="D10" s="9">
        <v>1</v>
      </c>
      <c r="E10" s="9"/>
      <c r="F10" s="9"/>
      <c r="G10" s="9"/>
      <c r="H10" s="9"/>
      <c r="I10" s="9">
        <v>1</v>
      </c>
      <c r="J10" s="9"/>
      <c r="K10" s="9"/>
      <c r="L10" s="9"/>
      <c r="M10" s="10"/>
      <c r="N10" s="11"/>
      <c r="O10" s="10"/>
      <c r="P10" s="12"/>
      <c r="Q10" s="9"/>
      <c r="R10" s="9">
        <v>1</v>
      </c>
      <c r="S10" s="9"/>
      <c r="T10" s="66"/>
      <c r="U10" s="58">
        <v>1</v>
      </c>
      <c r="V10" s="8"/>
      <c r="W10" s="45">
        <v>100</v>
      </c>
      <c r="X10" s="46"/>
      <c r="Y10" s="46"/>
      <c r="Z10" s="113"/>
      <c r="AA10" s="140" t="s">
        <v>44</v>
      </c>
    </row>
    <row r="11" spans="1:27" s="25" customFormat="1" ht="53.25" customHeight="1" x14ac:dyDescent="0.25">
      <c r="A11" s="28" t="s">
        <v>15</v>
      </c>
      <c r="B11" s="73" t="s">
        <v>42</v>
      </c>
      <c r="C11" s="77"/>
      <c r="D11" s="28"/>
      <c r="E11" s="28"/>
      <c r="F11" s="28"/>
      <c r="G11" s="28"/>
      <c r="H11" s="28"/>
      <c r="I11" s="28">
        <v>1</v>
      </c>
      <c r="J11" s="28"/>
      <c r="K11" s="28">
        <v>1</v>
      </c>
      <c r="L11" s="28"/>
      <c r="M11" s="78"/>
      <c r="N11" s="22"/>
      <c r="O11" s="23"/>
      <c r="P11" s="21"/>
      <c r="Q11" s="19"/>
      <c r="R11" s="19">
        <v>1</v>
      </c>
      <c r="S11" s="19"/>
      <c r="T11" s="68"/>
      <c r="U11" s="24"/>
      <c r="V11" s="20">
        <v>1</v>
      </c>
      <c r="W11" s="50">
        <v>2.1156600000000001</v>
      </c>
      <c r="X11" s="51"/>
      <c r="Y11" s="51"/>
      <c r="Z11" s="116"/>
      <c r="AA11" s="145" t="s">
        <v>63</v>
      </c>
    </row>
    <row r="12" spans="1:27" s="6" customFormat="1" ht="46.5" customHeight="1" x14ac:dyDescent="0.25">
      <c r="A12" s="19" t="s">
        <v>15</v>
      </c>
      <c r="B12" s="144" t="s">
        <v>85</v>
      </c>
      <c r="C12" s="77"/>
      <c r="D12" s="9"/>
      <c r="E12" s="9"/>
      <c r="F12" s="9"/>
      <c r="G12" s="9"/>
      <c r="H12" s="9"/>
      <c r="I12" s="9">
        <v>1</v>
      </c>
      <c r="J12" s="9"/>
      <c r="K12" s="9"/>
      <c r="L12" s="9"/>
      <c r="M12" s="10"/>
      <c r="N12" s="11"/>
      <c r="O12" s="10"/>
      <c r="P12" s="12"/>
      <c r="Q12" s="9"/>
      <c r="R12" s="9"/>
      <c r="S12" s="9"/>
      <c r="T12" s="66">
        <v>1</v>
      </c>
      <c r="U12" s="58"/>
      <c r="V12" s="8">
        <v>1</v>
      </c>
      <c r="W12" s="45">
        <v>35</v>
      </c>
      <c r="X12" s="46"/>
      <c r="Y12" s="46"/>
      <c r="Z12" s="113"/>
      <c r="AA12" s="145" t="s">
        <v>86</v>
      </c>
    </row>
    <row r="13" spans="1:27" ht="123.75" customHeight="1" x14ac:dyDescent="0.25">
      <c r="A13" s="30" t="s">
        <v>17</v>
      </c>
      <c r="B13" s="74" t="s">
        <v>47</v>
      </c>
      <c r="C13" s="33">
        <v>1</v>
      </c>
      <c r="D13" s="30"/>
      <c r="E13" s="30"/>
      <c r="F13" s="30"/>
      <c r="G13" s="30">
        <v>1</v>
      </c>
      <c r="H13" s="30"/>
      <c r="I13" s="30"/>
      <c r="J13" s="30"/>
      <c r="K13" s="30"/>
      <c r="L13" s="30"/>
      <c r="M13" s="34"/>
      <c r="N13" s="33"/>
      <c r="O13" s="34">
        <v>1</v>
      </c>
      <c r="P13" s="32"/>
      <c r="Q13" s="30">
        <v>1</v>
      </c>
      <c r="R13" s="30"/>
      <c r="S13" s="30"/>
      <c r="T13" s="69"/>
      <c r="U13" s="60">
        <v>1</v>
      </c>
      <c r="V13" s="31"/>
      <c r="W13" s="125"/>
      <c r="X13" s="124">
        <v>25.06</v>
      </c>
      <c r="Y13" s="52"/>
      <c r="Z13" s="117">
        <v>6.2</v>
      </c>
      <c r="AA13" s="140" t="s">
        <v>88</v>
      </c>
    </row>
    <row r="14" spans="1:27" ht="166.5" customHeight="1" x14ac:dyDescent="0.25">
      <c r="A14" s="30" t="s">
        <v>17</v>
      </c>
      <c r="B14" s="74" t="s">
        <v>48</v>
      </c>
      <c r="C14" s="33">
        <v>1</v>
      </c>
      <c r="D14" s="30"/>
      <c r="E14" s="30"/>
      <c r="F14" s="30"/>
      <c r="G14" s="30"/>
      <c r="H14" s="30"/>
      <c r="I14" s="30"/>
      <c r="J14" s="30"/>
      <c r="K14" s="30"/>
      <c r="L14" s="30"/>
      <c r="M14" s="34"/>
      <c r="N14" s="33">
        <v>1</v>
      </c>
      <c r="O14" s="34"/>
      <c r="P14" s="32"/>
      <c r="Q14" s="30"/>
      <c r="R14" s="30"/>
      <c r="S14" s="30">
        <v>1</v>
      </c>
      <c r="T14" s="69"/>
      <c r="U14" s="60">
        <v>1</v>
      </c>
      <c r="V14" s="31"/>
      <c r="W14" s="125"/>
      <c r="X14" s="126">
        <v>25</v>
      </c>
      <c r="Y14" s="52"/>
      <c r="Z14" s="117"/>
      <c r="AA14" s="140"/>
    </row>
    <row r="15" spans="1:27" ht="97.5" customHeight="1" x14ac:dyDescent="0.25">
      <c r="A15" s="30" t="s">
        <v>17</v>
      </c>
      <c r="B15" s="74" t="s">
        <v>49</v>
      </c>
      <c r="C15" s="33"/>
      <c r="D15" s="30">
        <v>1</v>
      </c>
      <c r="E15" s="30"/>
      <c r="F15" s="30"/>
      <c r="G15" s="30"/>
      <c r="H15" s="30"/>
      <c r="I15" s="30"/>
      <c r="J15" s="30"/>
      <c r="K15" s="30"/>
      <c r="L15" s="30"/>
      <c r="M15" s="34"/>
      <c r="N15" s="33"/>
      <c r="O15" s="34">
        <v>1</v>
      </c>
      <c r="P15" s="32"/>
      <c r="Q15" s="30"/>
      <c r="R15" s="30"/>
      <c r="S15" s="30">
        <v>1</v>
      </c>
      <c r="T15" s="69"/>
      <c r="U15" s="60"/>
      <c r="V15" s="31">
        <v>1</v>
      </c>
      <c r="W15" s="125">
        <v>150</v>
      </c>
      <c r="X15" s="124"/>
      <c r="Y15" s="52">
        <v>750</v>
      </c>
      <c r="Z15" s="117"/>
      <c r="AA15" s="140" t="s">
        <v>89</v>
      </c>
    </row>
    <row r="16" spans="1:27" ht="103.5" customHeight="1" x14ac:dyDescent="0.25">
      <c r="A16" s="30" t="s">
        <v>17</v>
      </c>
      <c r="B16" s="74" t="s">
        <v>50</v>
      </c>
      <c r="C16" s="33"/>
      <c r="D16" s="30"/>
      <c r="E16" s="30"/>
      <c r="F16" s="30"/>
      <c r="G16" s="30"/>
      <c r="H16" s="30"/>
      <c r="I16" s="30"/>
      <c r="J16" s="30"/>
      <c r="K16" s="30"/>
      <c r="L16" s="30"/>
      <c r="M16" s="34"/>
      <c r="N16" s="33"/>
      <c r="O16" s="34">
        <v>1</v>
      </c>
      <c r="P16" s="32"/>
      <c r="Q16" s="30"/>
      <c r="R16" s="30"/>
      <c r="S16" s="30">
        <v>1</v>
      </c>
      <c r="T16" s="69"/>
      <c r="U16" s="60"/>
      <c r="V16" s="31">
        <v>1</v>
      </c>
      <c r="W16" s="125"/>
      <c r="X16" s="124"/>
      <c r="Y16" s="52"/>
      <c r="Z16" s="117"/>
      <c r="AA16" s="140" t="s">
        <v>90</v>
      </c>
    </row>
    <row r="17" spans="1:27" ht="76.5" customHeight="1" x14ac:dyDescent="0.25">
      <c r="A17" s="30" t="s">
        <v>17</v>
      </c>
      <c r="B17" s="74" t="s">
        <v>51</v>
      </c>
      <c r="C17" s="33"/>
      <c r="D17" s="30">
        <v>1</v>
      </c>
      <c r="E17" s="30"/>
      <c r="F17" s="30"/>
      <c r="G17" s="30"/>
      <c r="H17" s="30"/>
      <c r="I17" s="30"/>
      <c r="J17" s="30"/>
      <c r="K17" s="30"/>
      <c r="L17" s="30"/>
      <c r="M17" s="34"/>
      <c r="N17" s="33"/>
      <c r="O17" s="34">
        <v>1</v>
      </c>
      <c r="P17" s="32"/>
      <c r="Q17" s="30"/>
      <c r="R17" s="30"/>
      <c r="S17" s="30">
        <v>1</v>
      </c>
      <c r="T17" s="69"/>
      <c r="U17" s="60"/>
      <c r="V17" s="31">
        <v>1</v>
      </c>
      <c r="W17" s="125">
        <v>8.83</v>
      </c>
      <c r="X17" s="124"/>
      <c r="Y17" s="52"/>
      <c r="Z17" s="117"/>
      <c r="AA17" s="140" t="s">
        <v>91</v>
      </c>
    </row>
    <row r="18" spans="1:27" ht="107.25" customHeight="1" x14ac:dyDescent="0.25">
      <c r="A18" s="30" t="s">
        <v>17</v>
      </c>
      <c r="B18" s="74" t="s">
        <v>52</v>
      </c>
      <c r="C18" s="33">
        <v>1</v>
      </c>
      <c r="D18" s="30"/>
      <c r="E18" s="30"/>
      <c r="F18" s="30"/>
      <c r="G18" s="30"/>
      <c r="H18" s="30"/>
      <c r="I18" s="30"/>
      <c r="J18" s="30"/>
      <c r="K18" s="30"/>
      <c r="L18" s="30"/>
      <c r="M18" s="34"/>
      <c r="N18" s="33">
        <v>1</v>
      </c>
      <c r="O18" s="34">
        <v>1</v>
      </c>
      <c r="P18" s="32">
        <v>1</v>
      </c>
      <c r="Q18" s="30"/>
      <c r="R18" s="30"/>
      <c r="S18" s="30"/>
      <c r="T18" s="69"/>
      <c r="U18" s="60">
        <v>1</v>
      </c>
      <c r="V18" s="31"/>
      <c r="W18" s="125"/>
      <c r="X18" s="124">
        <v>6.5</v>
      </c>
      <c r="Y18" s="52"/>
      <c r="Z18" s="117">
        <v>0.2</v>
      </c>
      <c r="AA18" s="140" t="s">
        <v>65</v>
      </c>
    </row>
    <row r="19" spans="1:27" ht="61.5" customHeight="1" x14ac:dyDescent="0.25">
      <c r="A19" s="30" t="s">
        <v>17</v>
      </c>
      <c r="B19" s="74" t="s">
        <v>53</v>
      </c>
      <c r="C19" s="33"/>
      <c r="D19" s="30">
        <v>1</v>
      </c>
      <c r="E19" s="30"/>
      <c r="F19" s="30">
        <v>1</v>
      </c>
      <c r="G19" s="30"/>
      <c r="H19" s="30"/>
      <c r="I19" s="30"/>
      <c r="J19" s="30"/>
      <c r="K19" s="30">
        <v>1</v>
      </c>
      <c r="L19" s="30">
        <v>1</v>
      </c>
      <c r="M19" s="34"/>
      <c r="N19" s="33">
        <v>1</v>
      </c>
      <c r="O19" s="34">
        <v>1</v>
      </c>
      <c r="P19" s="32"/>
      <c r="Q19" s="30"/>
      <c r="R19" s="30"/>
      <c r="S19" s="30">
        <v>1</v>
      </c>
      <c r="T19" s="69"/>
      <c r="U19" s="60">
        <v>1</v>
      </c>
      <c r="V19" s="31"/>
      <c r="W19" s="125">
        <v>70.118662</v>
      </c>
      <c r="X19" s="124">
        <v>23.732469999999999</v>
      </c>
      <c r="Y19" s="52"/>
      <c r="Z19" s="117"/>
      <c r="AA19" s="146" t="s">
        <v>92</v>
      </c>
    </row>
    <row r="20" spans="1:27" ht="96" customHeight="1" x14ac:dyDescent="0.25">
      <c r="A20" s="30" t="s">
        <v>17</v>
      </c>
      <c r="B20" s="74" t="s">
        <v>66</v>
      </c>
      <c r="C20" s="33"/>
      <c r="D20" s="30"/>
      <c r="E20" s="30"/>
      <c r="F20" s="30"/>
      <c r="G20" s="30"/>
      <c r="H20" s="30"/>
      <c r="I20" s="30"/>
      <c r="J20" s="30">
        <v>1</v>
      </c>
      <c r="K20" s="30"/>
      <c r="L20" s="30"/>
      <c r="M20" s="34"/>
      <c r="N20" s="33"/>
      <c r="O20" s="34">
        <v>1</v>
      </c>
      <c r="P20" s="32"/>
      <c r="Q20" s="30"/>
      <c r="R20" s="30"/>
      <c r="S20" s="30"/>
      <c r="T20" s="69"/>
      <c r="U20" s="60">
        <v>1</v>
      </c>
      <c r="V20" s="31">
        <v>1</v>
      </c>
      <c r="W20" s="125"/>
      <c r="X20" s="124">
        <v>0.278945</v>
      </c>
      <c r="Y20" s="52">
        <v>9.9000000000000005E-2</v>
      </c>
      <c r="Z20" s="117">
        <v>0.04</v>
      </c>
      <c r="AA20" s="140" t="s">
        <v>93</v>
      </c>
    </row>
    <row r="21" spans="1:27" ht="86.25" customHeight="1" x14ac:dyDescent="0.25">
      <c r="A21" s="30" t="s">
        <v>17</v>
      </c>
      <c r="B21" s="74" t="s">
        <v>54</v>
      </c>
      <c r="C21" s="33"/>
      <c r="D21" s="30"/>
      <c r="E21" s="30"/>
      <c r="F21" s="30"/>
      <c r="G21" s="30"/>
      <c r="H21" s="30"/>
      <c r="I21" s="30">
        <v>1</v>
      </c>
      <c r="J21" s="30"/>
      <c r="K21" s="30"/>
      <c r="L21" s="30"/>
      <c r="M21" s="34"/>
      <c r="N21" s="33">
        <v>1</v>
      </c>
      <c r="O21" s="34"/>
      <c r="P21" s="32"/>
      <c r="Q21" s="30"/>
      <c r="R21" s="30"/>
      <c r="S21" s="30"/>
      <c r="T21" s="69"/>
      <c r="U21" s="60">
        <v>1</v>
      </c>
      <c r="V21" s="31"/>
      <c r="W21" s="125"/>
      <c r="X21" s="124">
        <v>0.6</v>
      </c>
      <c r="Y21" s="52"/>
      <c r="Z21" s="117"/>
      <c r="AA21" s="140" t="s">
        <v>64</v>
      </c>
    </row>
    <row r="22" spans="1:27" ht="141" customHeight="1" x14ac:dyDescent="0.25">
      <c r="A22" s="30" t="s">
        <v>17</v>
      </c>
      <c r="B22" s="74" t="s">
        <v>55</v>
      </c>
      <c r="C22" s="33"/>
      <c r="D22" s="30"/>
      <c r="E22" s="30"/>
      <c r="F22" s="30"/>
      <c r="G22" s="30"/>
      <c r="H22" s="30"/>
      <c r="I22" s="30"/>
      <c r="J22" s="30"/>
      <c r="K22" s="30">
        <v>1</v>
      </c>
      <c r="L22" s="30"/>
      <c r="M22" s="34"/>
      <c r="N22" s="33">
        <v>1</v>
      </c>
      <c r="O22" s="34">
        <v>1</v>
      </c>
      <c r="P22" s="32">
        <v>1</v>
      </c>
      <c r="Q22" s="30"/>
      <c r="R22" s="30"/>
      <c r="S22" s="30"/>
      <c r="T22" s="69"/>
      <c r="U22" s="60">
        <v>1</v>
      </c>
      <c r="V22" s="31"/>
      <c r="W22" s="125">
        <v>50</v>
      </c>
      <c r="X22" s="124"/>
      <c r="Y22" s="52"/>
      <c r="Z22" s="117">
        <v>195</v>
      </c>
      <c r="AA22" s="140" t="s">
        <v>67</v>
      </c>
    </row>
    <row r="23" spans="1:27" ht="75.75" customHeight="1" x14ac:dyDescent="0.25">
      <c r="A23" s="30" t="s">
        <v>17</v>
      </c>
      <c r="B23" s="74" t="s">
        <v>56</v>
      </c>
      <c r="C23" s="33"/>
      <c r="D23" s="30">
        <v>1</v>
      </c>
      <c r="E23" s="30"/>
      <c r="F23" s="30"/>
      <c r="G23" s="30"/>
      <c r="H23" s="30"/>
      <c r="I23" s="30"/>
      <c r="J23" s="30"/>
      <c r="K23" s="30"/>
      <c r="L23" s="30"/>
      <c r="M23" s="34"/>
      <c r="N23" s="33"/>
      <c r="O23" s="34">
        <v>1</v>
      </c>
      <c r="P23" s="32"/>
      <c r="Q23" s="30"/>
      <c r="R23" s="30"/>
      <c r="S23" s="30"/>
      <c r="T23" s="69">
        <v>1</v>
      </c>
      <c r="U23" s="60">
        <v>1</v>
      </c>
      <c r="V23" s="31"/>
      <c r="W23" s="125"/>
      <c r="X23" s="124">
        <v>15</v>
      </c>
      <c r="Y23" s="52">
        <v>250</v>
      </c>
      <c r="Z23" s="117"/>
      <c r="AA23" s="140" t="s">
        <v>94</v>
      </c>
    </row>
    <row r="24" spans="1:27" ht="87.75" customHeight="1" x14ac:dyDescent="0.25">
      <c r="A24" s="30" t="s">
        <v>17</v>
      </c>
      <c r="B24" s="74" t="s">
        <v>57</v>
      </c>
      <c r="C24" s="33"/>
      <c r="D24" s="30">
        <v>1</v>
      </c>
      <c r="E24" s="30"/>
      <c r="F24" s="30"/>
      <c r="G24" s="30"/>
      <c r="H24" s="30"/>
      <c r="I24" s="30"/>
      <c r="J24" s="30"/>
      <c r="K24" s="30"/>
      <c r="L24" s="30"/>
      <c r="M24" s="34"/>
      <c r="N24" s="33"/>
      <c r="O24" s="34">
        <v>1</v>
      </c>
      <c r="P24" s="32"/>
      <c r="Q24" s="30"/>
      <c r="R24" s="30"/>
      <c r="S24" s="30">
        <v>1</v>
      </c>
      <c r="T24" s="69"/>
      <c r="U24" s="60"/>
      <c r="V24" s="31">
        <v>1</v>
      </c>
      <c r="W24" s="125">
        <v>382.5</v>
      </c>
      <c r="X24" s="124">
        <v>38</v>
      </c>
      <c r="Y24" s="52"/>
      <c r="Z24" s="117"/>
      <c r="AA24" s="140" t="s">
        <v>69</v>
      </c>
    </row>
    <row r="25" spans="1:27" ht="109.5" customHeight="1" x14ac:dyDescent="0.25">
      <c r="A25" s="30" t="s">
        <v>17</v>
      </c>
      <c r="B25" s="74" t="s">
        <v>46</v>
      </c>
      <c r="C25" s="33"/>
      <c r="D25" s="30"/>
      <c r="E25" s="30"/>
      <c r="F25" s="30"/>
      <c r="G25" s="30"/>
      <c r="H25" s="30"/>
      <c r="I25" s="30"/>
      <c r="J25" s="30"/>
      <c r="K25" s="30"/>
      <c r="L25" s="30"/>
      <c r="M25" s="34"/>
      <c r="N25" s="33"/>
      <c r="O25" s="34">
        <v>1</v>
      </c>
      <c r="P25" s="32"/>
      <c r="Q25" s="30"/>
      <c r="R25" s="30"/>
      <c r="S25" s="30"/>
      <c r="T25" s="69"/>
      <c r="U25" s="60"/>
      <c r="V25" s="31">
        <v>1</v>
      </c>
      <c r="W25" s="125"/>
      <c r="X25" s="124"/>
      <c r="Y25" s="52"/>
      <c r="Z25" s="117"/>
      <c r="AA25" s="140" t="s">
        <v>95</v>
      </c>
    </row>
    <row r="26" spans="1:27" ht="108.75" customHeight="1" x14ac:dyDescent="0.25">
      <c r="A26" s="35" t="s">
        <v>16</v>
      </c>
      <c r="B26" s="75" t="s">
        <v>45</v>
      </c>
      <c r="C26" s="79"/>
      <c r="D26" s="35"/>
      <c r="E26" s="35"/>
      <c r="F26" s="35"/>
      <c r="G26" s="35"/>
      <c r="H26" s="35"/>
      <c r="I26" s="35"/>
      <c r="J26" s="35">
        <v>1</v>
      </c>
      <c r="K26" s="35"/>
      <c r="L26" s="35"/>
      <c r="M26" s="39"/>
      <c r="N26" s="38">
        <v>1</v>
      </c>
      <c r="O26" s="39"/>
      <c r="P26" s="37"/>
      <c r="Q26" s="35">
        <v>1</v>
      </c>
      <c r="R26" s="35"/>
      <c r="S26" s="35"/>
      <c r="T26" s="70"/>
      <c r="U26" s="61">
        <v>1</v>
      </c>
      <c r="V26" s="36"/>
      <c r="W26" s="127"/>
      <c r="X26" s="128">
        <v>9</v>
      </c>
      <c r="Y26" s="53"/>
      <c r="Z26" s="118">
        <v>17</v>
      </c>
      <c r="AA26" s="140" t="s">
        <v>96</v>
      </c>
    </row>
    <row r="27" spans="1:27" ht="27.75" hidden="1" customHeight="1" x14ac:dyDescent="0.25">
      <c r="A27" s="35" t="s">
        <v>16</v>
      </c>
      <c r="B27" s="76"/>
      <c r="C27" s="38"/>
      <c r="D27" s="35"/>
      <c r="E27" s="35"/>
      <c r="F27" s="35"/>
      <c r="G27" s="35"/>
      <c r="H27" s="35"/>
      <c r="I27" s="35"/>
      <c r="J27" s="35"/>
      <c r="K27" s="35"/>
      <c r="L27" s="35"/>
      <c r="M27" s="39"/>
      <c r="N27" s="38"/>
      <c r="O27" s="39"/>
      <c r="P27" s="37"/>
      <c r="Q27" s="35"/>
      <c r="R27" s="35"/>
      <c r="S27" s="35"/>
      <c r="T27" s="70"/>
      <c r="U27" s="61"/>
      <c r="V27" s="36"/>
      <c r="W27" s="127"/>
      <c r="X27" s="150"/>
      <c r="Y27" s="151"/>
      <c r="Z27" s="118"/>
      <c r="AA27" s="140"/>
    </row>
    <row r="28" spans="1:27" ht="27.75" customHeight="1" x14ac:dyDescent="0.25">
      <c r="A28" s="35" t="s">
        <v>16</v>
      </c>
      <c r="B28" s="148" t="s">
        <v>98</v>
      </c>
      <c r="C28" s="38"/>
      <c r="D28" s="35"/>
      <c r="E28" s="35"/>
      <c r="F28" s="35"/>
      <c r="G28" s="35"/>
      <c r="H28" s="35"/>
      <c r="I28" s="35"/>
      <c r="J28" s="35">
        <v>1</v>
      </c>
      <c r="K28" s="35"/>
      <c r="L28" s="35">
        <v>1</v>
      </c>
      <c r="M28" s="39"/>
      <c r="N28" s="38"/>
      <c r="O28" s="39">
        <v>1</v>
      </c>
      <c r="P28" s="37"/>
      <c r="Q28" s="35">
        <v>1</v>
      </c>
      <c r="R28" s="35"/>
      <c r="S28" s="35"/>
      <c r="T28" s="70"/>
      <c r="U28" s="61"/>
      <c r="V28" s="36">
        <v>1</v>
      </c>
      <c r="W28" s="127"/>
      <c r="X28" s="152">
        <v>4.4371559999999999</v>
      </c>
      <c r="Y28" s="157">
        <v>34.963982000000001</v>
      </c>
      <c r="Z28" s="118"/>
      <c r="AA28" s="140"/>
    </row>
    <row r="29" spans="1:27" ht="27.75" customHeight="1" x14ac:dyDescent="0.25">
      <c r="A29" s="35" t="s">
        <v>16</v>
      </c>
      <c r="B29" s="148" t="s">
        <v>99</v>
      </c>
      <c r="C29" s="38"/>
      <c r="D29" s="35"/>
      <c r="E29" s="35"/>
      <c r="F29" s="35"/>
      <c r="G29" s="35"/>
      <c r="H29" s="35"/>
      <c r="I29" s="35"/>
      <c r="J29" s="35"/>
      <c r="K29" s="35">
        <v>1</v>
      </c>
      <c r="L29" s="35"/>
      <c r="M29" s="39"/>
      <c r="N29" s="38"/>
      <c r="O29" s="39">
        <v>1</v>
      </c>
      <c r="P29" s="37"/>
      <c r="Q29" s="35">
        <v>1</v>
      </c>
      <c r="R29" s="35"/>
      <c r="S29" s="35"/>
      <c r="T29" s="70"/>
      <c r="U29" s="61">
        <v>1</v>
      </c>
      <c r="V29" s="36"/>
      <c r="W29" s="127"/>
      <c r="X29" s="129">
        <v>0.66307300000000002</v>
      </c>
      <c r="Y29" s="53">
        <v>5.5</v>
      </c>
      <c r="Z29" s="118"/>
      <c r="AA29" s="140"/>
    </row>
    <row r="30" spans="1:27" ht="27.75" customHeight="1" x14ac:dyDescent="0.25">
      <c r="A30" s="35" t="s">
        <v>16</v>
      </c>
      <c r="B30" s="148" t="s">
        <v>100</v>
      </c>
      <c r="C30" s="38"/>
      <c r="D30" s="35"/>
      <c r="E30" s="35"/>
      <c r="F30" s="35">
        <v>1</v>
      </c>
      <c r="G30" s="35"/>
      <c r="H30" s="35"/>
      <c r="I30" s="35"/>
      <c r="J30" s="35"/>
      <c r="K30" s="35"/>
      <c r="L30" s="35"/>
      <c r="M30" s="39"/>
      <c r="N30" s="38"/>
      <c r="O30" s="39">
        <v>1</v>
      </c>
      <c r="P30" s="37"/>
      <c r="Q30" s="35">
        <v>1</v>
      </c>
      <c r="R30" s="35"/>
      <c r="S30" s="35"/>
      <c r="T30" s="70"/>
      <c r="U30" s="61">
        <v>1</v>
      </c>
      <c r="V30" s="36"/>
      <c r="W30" s="127"/>
      <c r="X30" s="129">
        <v>1.1372150000000001</v>
      </c>
      <c r="Y30" s="53">
        <v>7.1</v>
      </c>
      <c r="Z30" s="118"/>
      <c r="AA30" s="140"/>
    </row>
    <row r="31" spans="1:27" ht="27.75" customHeight="1" x14ac:dyDescent="0.25">
      <c r="A31" s="35" t="s">
        <v>16</v>
      </c>
      <c r="B31" s="148" t="s">
        <v>101</v>
      </c>
      <c r="C31" s="38"/>
      <c r="D31" s="35"/>
      <c r="E31" s="35"/>
      <c r="F31" s="35"/>
      <c r="G31" s="35"/>
      <c r="H31" s="35"/>
      <c r="I31" s="35"/>
      <c r="J31" s="35"/>
      <c r="K31" s="35"/>
      <c r="L31" s="35"/>
      <c r="M31" s="39">
        <v>1</v>
      </c>
      <c r="N31" s="38"/>
      <c r="O31" s="39"/>
      <c r="P31" s="37"/>
      <c r="Q31" s="35">
        <v>1</v>
      </c>
      <c r="R31" s="35"/>
      <c r="S31" s="35"/>
      <c r="T31" s="70"/>
      <c r="U31" s="61">
        <v>1</v>
      </c>
      <c r="V31" s="36"/>
      <c r="W31" s="127"/>
      <c r="X31" s="129">
        <v>0.2</v>
      </c>
      <c r="Y31" s="53"/>
      <c r="Z31" s="118"/>
      <c r="AA31" s="140"/>
    </row>
    <row r="32" spans="1:27" ht="27.75" customHeight="1" x14ac:dyDescent="0.25">
      <c r="A32" s="35" t="s">
        <v>16</v>
      </c>
      <c r="B32" s="148" t="s">
        <v>102</v>
      </c>
      <c r="C32" s="38"/>
      <c r="D32" s="35"/>
      <c r="E32" s="35"/>
      <c r="F32" s="35"/>
      <c r="G32" s="35"/>
      <c r="H32" s="35"/>
      <c r="I32" s="35"/>
      <c r="J32" s="35"/>
      <c r="K32" s="35">
        <v>1</v>
      </c>
      <c r="L32" s="35"/>
      <c r="M32" s="39"/>
      <c r="N32" s="38">
        <v>1</v>
      </c>
      <c r="O32" s="39">
        <v>1</v>
      </c>
      <c r="P32" s="37"/>
      <c r="Q32" s="35">
        <v>1</v>
      </c>
      <c r="R32" s="35"/>
      <c r="S32" s="35"/>
      <c r="T32" s="70"/>
      <c r="U32" s="61">
        <v>1</v>
      </c>
      <c r="V32" s="36"/>
      <c r="W32" s="127"/>
      <c r="X32" s="129">
        <v>2.64</v>
      </c>
      <c r="Y32" s="53">
        <v>22.015000000000001</v>
      </c>
      <c r="Z32" s="118"/>
      <c r="AA32" s="140"/>
    </row>
    <row r="33" spans="1:27" ht="27.75" customHeight="1" x14ac:dyDescent="0.25">
      <c r="A33" s="35" t="s">
        <v>16</v>
      </c>
      <c r="B33" s="148" t="s">
        <v>103</v>
      </c>
      <c r="C33" s="38"/>
      <c r="D33" s="35"/>
      <c r="E33" s="35"/>
      <c r="F33" s="35"/>
      <c r="G33" s="35"/>
      <c r="H33" s="35"/>
      <c r="I33" s="35"/>
      <c r="J33" s="35"/>
      <c r="K33" s="35"/>
      <c r="L33" s="35">
        <v>1</v>
      </c>
      <c r="M33" s="39"/>
      <c r="N33" s="38"/>
      <c r="O33" s="39">
        <v>1</v>
      </c>
      <c r="P33" s="37"/>
      <c r="Q33" s="35">
        <v>1</v>
      </c>
      <c r="R33" s="35"/>
      <c r="S33" s="35"/>
      <c r="T33" s="70"/>
      <c r="U33" s="61">
        <v>1</v>
      </c>
      <c r="V33" s="36"/>
      <c r="W33" s="127"/>
      <c r="X33" s="129">
        <v>5.09</v>
      </c>
      <c r="Y33" s="53">
        <v>64.892008000000004</v>
      </c>
      <c r="Z33" s="118"/>
      <c r="AA33" s="140"/>
    </row>
    <row r="34" spans="1:27" ht="27.75" customHeight="1" x14ac:dyDescent="0.25">
      <c r="A34" s="35" t="s">
        <v>16</v>
      </c>
      <c r="B34" s="148" t="s">
        <v>104</v>
      </c>
      <c r="C34" s="38"/>
      <c r="D34" s="35"/>
      <c r="E34" s="35"/>
      <c r="F34" s="35"/>
      <c r="G34" s="35"/>
      <c r="H34" s="35"/>
      <c r="I34" s="35"/>
      <c r="J34" s="35"/>
      <c r="K34" s="35">
        <v>1</v>
      </c>
      <c r="L34" s="35"/>
      <c r="M34" s="39"/>
      <c r="N34" s="38"/>
      <c r="O34" s="39"/>
      <c r="P34" s="37"/>
      <c r="Q34" s="35"/>
      <c r="R34" s="35"/>
      <c r="S34" s="35"/>
      <c r="T34" s="70">
        <v>1</v>
      </c>
      <c r="U34" s="61">
        <v>1</v>
      </c>
      <c r="V34" s="36"/>
      <c r="W34" s="127"/>
      <c r="X34" s="129">
        <v>0.35199999999999998</v>
      </c>
      <c r="Y34" s="53">
        <v>9.8000000000000004E-2</v>
      </c>
      <c r="Z34" s="118"/>
      <c r="AA34" s="140"/>
    </row>
    <row r="35" spans="1:27" ht="27.75" customHeight="1" x14ac:dyDescent="0.25">
      <c r="A35" s="35" t="s">
        <v>16</v>
      </c>
      <c r="B35" s="148" t="s">
        <v>105</v>
      </c>
      <c r="C35" s="38"/>
      <c r="D35" s="35"/>
      <c r="E35" s="35"/>
      <c r="F35" s="35"/>
      <c r="G35" s="35"/>
      <c r="H35" s="35"/>
      <c r="I35" s="35"/>
      <c r="J35" s="35"/>
      <c r="K35" s="35">
        <v>1</v>
      </c>
      <c r="L35" s="35"/>
      <c r="M35" s="39"/>
      <c r="N35" s="38"/>
      <c r="O35" s="39"/>
      <c r="P35" s="37"/>
      <c r="Q35" s="35"/>
      <c r="R35" s="35"/>
      <c r="S35" s="35"/>
      <c r="T35" s="70">
        <v>1</v>
      </c>
      <c r="U35" s="61">
        <v>1</v>
      </c>
      <c r="V35" s="36"/>
      <c r="W35" s="127"/>
      <c r="X35" s="129">
        <v>0.996</v>
      </c>
      <c r="Y35" s="53">
        <v>1.132485</v>
      </c>
      <c r="Z35" s="118"/>
      <c r="AA35" s="140"/>
    </row>
    <row r="36" spans="1:27" ht="27.75" customHeight="1" x14ac:dyDescent="0.25">
      <c r="A36" s="35" t="s">
        <v>16</v>
      </c>
      <c r="B36" s="148" t="s">
        <v>106</v>
      </c>
      <c r="C36" s="38"/>
      <c r="D36" s="35"/>
      <c r="E36" s="35"/>
      <c r="F36" s="35"/>
      <c r="G36" s="35"/>
      <c r="H36" s="35"/>
      <c r="I36" s="35"/>
      <c r="J36" s="35"/>
      <c r="K36" s="35">
        <v>1</v>
      </c>
      <c r="L36" s="35">
        <v>1</v>
      </c>
      <c r="M36" s="39"/>
      <c r="N36" s="38"/>
      <c r="O36" s="39"/>
      <c r="P36" s="37"/>
      <c r="Q36" s="35"/>
      <c r="R36" s="35"/>
      <c r="S36" s="35"/>
      <c r="T36" s="70">
        <v>1</v>
      </c>
      <c r="U36" s="61">
        <v>1</v>
      </c>
      <c r="V36" s="36"/>
      <c r="W36" s="127"/>
      <c r="X36" s="129">
        <v>0.15970000000000001</v>
      </c>
      <c r="Y36" s="53">
        <v>0.18</v>
      </c>
      <c r="Z36" s="118"/>
      <c r="AA36" s="140"/>
    </row>
    <row r="37" spans="1:27" ht="27.75" customHeight="1" x14ac:dyDescent="0.25">
      <c r="A37" s="35" t="s">
        <v>16</v>
      </c>
      <c r="B37" s="148" t="s">
        <v>107</v>
      </c>
      <c r="C37" s="38"/>
      <c r="D37" s="35"/>
      <c r="E37" s="35"/>
      <c r="F37" s="35"/>
      <c r="G37" s="35"/>
      <c r="H37" s="35"/>
      <c r="I37" s="35"/>
      <c r="J37" s="35">
        <v>1</v>
      </c>
      <c r="K37" s="35"/>
      <c r="L37" s="35"/>
      <c r="M37" s="39"/>
      <c r="N37" s="38"/>
      <c r="O37" s="39">
        <v>1</v>
      </c>
      <c r="P37" s="37"/>
      <c r="Q37" s="35"/>
      <c r="R37" s="35"/>
      <c r="S37" s="35"/>
      <c r="T37" s="70">
        <v>1</v>
      </c>
      <c r="U37" s="61">
        <v>1</v>
      </c>
      <c r="V37" s="36"/>
      <c r="W37" s="127"/>
      <c r="X37" s="129">
        <v>3.3305549999999999</v>
      </c>
      <c r="Y37" s="53">
        <v>11.348000000000001</v>
      </c>
      <c r="Z37" s="118"/>
      <c r="AA37" s="140"/>
    </row>
    <row r="38" spans="1:27" ht="27.75" customHeight="1" x14ac:dyDescent="0.25">
      <c r="A38" s="35" t="s">
        <v>16</v>
      </c>
      <c r="B38" s="148" t="s">
        <v>108</v>
      </c>
      <c r="C38" s="38"/>
      <c r="D38" s="35"/>
      <c r="E38" s="35"/>
      <c r="F38" s="35"/>
      <c r="G38" s="35"/>
      <c r="H38" s="35"/>
      <c r="I38" s="35"/>
      <c r="J38" s="35"/>
      <c r="K38" s="35">
        <v>1</v>
      </c>
      <c r="L38" s="35"/>
      <c r="M38" s="39"/>
      <c r="N38" s="38"/>
      <c r="O38" s="39">
        <v>1</v>
      </c>
      <c r="P38" s="37"/>
      <c r="Q38" s="35">
        <v>1</v>
      </c>
      <c r="R38" s="35"/>
      <c r="S38" s="35"/>
      <c r="T38" s="70"/>
      <c r="U38" s="61">
        <v>1</v>
      </c>
      <c r="V38" s="36"/>
      <c r="W38" s="127"/>
      <c r="X38" s="129">
        <v>0.22</v>
      </c>
      <c r="Y38" s="53">
        <v>0.46</v>
      </c>
      <c r="Z38" s="118"/>
      <c r="AA38" s="140"/>
    </row>
    <row r="39" spans="1:27" ht="27.75" customHeight="1" x14ac:dyDescent="0.25">
      <c r="A39" s="35" t="s">
        <v>16</v>
      </c>
      <c r="B39" s="148" t="s">
        <v>109</v>
      </c>
      <c r="C39" s="38"/>
      <c r="D39" s="35"/>
      <c r="E39" s="35"/>
      <c r="F39" s="35"/>
      <c r="G39" s="35"/>
      <c r="H39" s="35"/>
      <c r="I39" s="35"/>
      <c r="J39" s="35">
        <v>1</v>
      </c>
      <c r="K39" s="35">
        <v>1</v>
      </c>
      <c r="L39" s="35"/>
      <c r="M39" s="39"/>
      <c r="N39" s="38"/>
      <c r="O39" s="39">
        <v>1</v>
      </c>
      <c r="P39" s="37"/>
      <c r="Q39" s="35">
        <v>1</v>
      </c>
      <c r="R39" s="35"/>
      <c r="S39" s="35"/>
      <c r="T39" s="70"/>
      <c r="U39" s="61">
        <v>1</v>
      </c>
      <c r="V39" s="36"/>
      <c r="W39" s="127"/>
      <c r="X39" s="129">
        <v>0.14299999999999999</v>
      </c>
      <c r="Y39" s="53">
        <v>0.27800000000000002</v>
      </c>
      <c r="Z39" s="118"/>
      <c r="AA39" s="140"/>
    </row>
    <row r="40" spans="1:27" ht="27.75" customHeight="1" x14ac:dyDescent="0.25">
      <c r="A40" s="35" t="s">
        <v>16</v>
      </c>
      <c r="B40" s="148" t="s">
        <v>110</v>
      </c>
      <c r="C40" s="38"/>
      <c r="D40" s="35"/>
      <c r="E40" s="35"/>
      <c r="F40" s="35"/>
      <c r="G40" s="35"/>
      <c r="H40" s="35"/>
      <c r="I40" s="35"/>
      <c r="J40" s="35">
        <v>1</v>
      </c>
      <c r="K40" s="35"/>
      <c r="L40" s="35"/>
      <c r="M40" s="39"/>
      <c r="N40" s="38"/>
      <c r="O40" s="39">
        <v>1</v>
      </c>
      <c r="P40" s="37"/>
      <c r="Q40" s="35"/>
      <c r="R40" s="35"/>
      <c r="S40" s="35"/>
      <c r="T40" s="70">
        <v>1</v>
      </c>
      <c r="U40" s="61"/>
      <c r="V40" s="36">
        <v>1</v>
      </c>
      <c r="W40" s="127"/>
      <c r="X40" s="129">
        <v>2.7</v>
      </c>
      <c r="Y40" s="53">
        <v>22.710343000000002</v>
      </c>
      <c r="Z40" s="118"/>
      <c r="AA40" s="140" t="s">
        <v>127</v>
      </c>
    </row>
    <row r="41" spans="1:27" ht="27.75" customHeight="1" x14ac:dyDescent="0.25">
      <c r="A41" s="35" t="s">
        <v>16</v>
      </c>
      <c r="B41" s="148" t="s">
        <v>111</v>
      </c>
      <c r="C41" s="38"/>
      <c r="D41" s="35"/>
      <c r="E41" s="35"/>
      <c r="F41" s="35"/>
      <c r="G41" s="35"/>
      <c r="H41" s="35"/>
      <c r="I41" s="35"/>
      <c r="J41" s="35">
        <v>1</v>
      </c>
      <c r="K41" s="35"/>
      <c r="L41" s="35"/>
      <c r="M41" s="39"/>
      <c r="N41" s="38"/>
      <c r="O41" s="39">
        <v>1</v>
      </c>
      <c r="P41" s="37"/>
      <c r="Q41" s="35"/>
      <c r="R41" s="35"/>
      <c r="S41" s="35"/>
      <c r="T41" s="70">
        <v>1</v>
      </c>
      <c r="U41" s="61">
        <v>1</v>
      </c>
      <c r="V41" s="36"/>
      <c r="W41" s="127"/>
      <c r="X41" s="129">
        <v>0.95</v>
      </c>
      <c r="Y41" s="53">
        <v>2.1800000000000002</v>
      </c>
      <c r="Z41" s="118"/>
      <c r="AA41" s="140" t="s">
        <v>125</v>
      </c>
    </row>
    <row r="42" spans="1:27" ht="45" customHeight="1" x14ac:dyDescent="0.25">
      <c r="A42" s="35" t="s">
        <v>16</v>
      </c>
      <c r="B42" s="148" t="s">
        <v>112</v>
      </c>
      <c r="C42" s="38">
        <v>1</v>
      </c>
      <c r="D42" s="35"/>
      <c r="E42" s="35"/>
      <c r="F42" s="35"/>
      <c r="G42" s="153"/>
      <c r="H42" s="35"/>
      <c r="I42" s="35"/>
      <c r="J42" s="35"/>
      <c r="K42" s="35">
        <v>1</v>
      </c>
      <c r="L42" s="35"/>
      <c r="M42" s="39"/>
      <c r="N42" s="38"/>
      <c r="O42" s="39">
        <v>1</v>
      </c>
      <c r="P42" s="37"/>
      <c r="Q42" s="35"/>
      <c r="R42" s="35"/>
      <c r="S42" s="35">
        <v>1</v>
      </c>
      <c r="T42" s="70"/>
      <c r="U42" s="61">
        <v>1</v>
      </c>
      <c r="V42" s="36"/>
      <c r="W42" s="127"/>
      <c r="X42" s="129">
        <v>0.88400000000000001</v>
      </c>
      <c r="Y42" s="53">
        <v>0.90500000000000003</v>
      </c>
      <c r="Z42" s="118"/>
      <c r="AA42" s="140"/>
    </row>
    <row r="43" spans="1:27" ht="27.75" customHeight="1" x14ac:dyDescent="0.25">
      <c r="A43" s="35" t="s">
        <v>16</v>
      </c>
      <c r="B43" s="148" t="s">
        <v>113</v>
      </c>
      <c r="C43" s="38"/>
      <c r="D43" s="35"/>
      <c r="E43" s="35"/>
      <c r="F43" s="35"/>
      <c r="G43" s="35">
        <v>1</v>
      </c>
      <c r="H43" s="35"/>
      <c r="I43" s="35"/>
      <c r="J43" s="35"/>
      <c r="K43" s="35"/>
      <c r="L43" s="35"/>
      <c r="M43" s="39"/>
      <c r="N43" s="38"/>
      <c r="O43" s="39">
        <v>1</v>
      </c>
      <c r="P43" s="37"/>
      <c r="Q43" s="35"/>
      <c r="R43" s="35"/>
      <c r="S43" s="35"/>
      <c r="T43" s="70">
        <v>1</v>
      </c>
      <c r="U43" s="61">
        <v>1</v>
      </c>
      <c r="V43" s="36"/>
      <c r="W43" s="127"/>
      <c r="X43" s="129">
        <v>2.0000200000000001</v>
      </c>
      <c r="Y43" s="53">
        <v>5.516</v>
      </c>
      <c r="Z43" s="118"/>
      <c r="AA43" s="140" t="s">
        <v>127</v>
      </c>
    </row>
    <row r="44" spans="1:27" ht="27.75" customHeight="1" x14ac:dyDescent="0.25">
      <c r="A44" s="35" t="s">
        <v>16</v>
      </c>
      <c r="B44" s="148" t="s">
        <v>114</v>
      </c>
      <c r="C44" s="38"/>
      <c r="D44" s="35"/>
      <c r="E44" s="35"/>
      <c r="F44" s="35"/>
      <c r="G44" s="35"/>
      <c r="H44" s="35"/>
      <c r="I44" s="35"/>
      <c r="J44" s="35">
        <v>1</v>
      </c>
      <c r="K44" s="35"/>
      <c r="L44" s="35"/>
      <c r="M44" s="39"/>
      <c r="N44" s="38"/>
      <c r="O44" s="39">
        <v>1</v>
      </c>
      <c r="P44" s="37"/>
      <c r="Q44" s="35"/>
      <c r="R44" s="35"/>
      <c r="S44" s="35"/>
      <c r="T44" s="70">
        <v>1</v>
      </c>
      <c r="U44" s="61">
        <v>1</v>
      </c>
      <c r="V44" s="36"/>
      <c r="W44" s="127"/>
      <c r="X44" s="129">
        <v>1</v>
      </c>
      <c r="Y44" s="53">
        <v>3.3</v>
      </c>
      <c r="Z44" s="118"/>
      <c r="AA44" s="140" t="s">
        <v>125</v>
      </c>
    </row>
    <row r="45" spans="1:27" ht="27.75" customHeight="1" x14ac:dyDescent="0.25">
      <c r="A45" s="35" t="s">
        <v>16</v>
      </c>
      <c r="B45" s="148" t="s">
        <v>115</v>
      </c>
      <c r="C45" s="38"/>
      <c r="D45" s="35">
        <v>1</v>
      </c>
      <c r="E45" s="35"/>
      <c r="F45" s="35"/>
      <c r="G45" s="35"/>
      <c r="H45" s="35"/>
      <c r="I45" s="35"/>
      <c r="J45" s="35"/>
      <c r="K45" s="35"/>
      <c r="L45" s="35"/>
      <c r="M45" s="39"/>
      <c r="N45" s="38"/>
      <c r="O45" s="39">
        <v>1</v>
      </c>
      <c r="P45" s="37"/>
      <c r="Q45" s="35"/>
      <c r="R45" s="35"/>
      <c r="S45" s="35"/>
      <c r="T45" s="70">
        <v>1</v>
      </c>
      <c r="U45" s="61"/>
      <c r="V45" s="36">
        <v>1</v>
      </c>
      <c r="W45" s="127"/>
      <c r="X45" s="129">
        <v>1</v>
      </c>
      <c r="Y45" s="53">
        <v>3.3</v>
      </c>
      <c r="Z45" s="118"/>
      <c r="AA45" s="140" t="s">
        <v>126</v>
      </c>
    </row>
    <row r="46" spans="1:27" ht="27.75" customHeight="1" x14ac:dyDescent="0.25">
      <c r="A46" s="35" t="s">
        <v>16</v>
      </c>
      <c r="B46" s="148" t="s">
        <v>116</v>
      </c>
      <c r="C46" s="38"/>
      <c r="D46" s="35">
        <v>1</v>
      </c>
      <c r="E46" s="35"/>
      <c r="F46" s="35"/>
      <c r="G46" s="35"/>
      <c r="H46" s="35"/>
      <c r="I46" s="35"/>
      <c r="J46" s="35"/>
      <c r="K46" s="35"/>
      <c r="L46" s="35"/>
      <c r="M46" s="39"/>
      <c r="N46" s="38"/>
      <c r="O46" s="39">
        <v>1</v>
      </c>
      <c r="P46" s="37"/>
      <c r="Q46" s="35"/>
      <c r="R46" s="35"/>
      <c r="S46" s="35"/>
      <c r="T46" s="70">
        <v>1</v>
      </c>
      <c r="U46" s="61">
        <v>1</v>
      </c>
      <c r="V46" s="36">
        <v>1</v>
      </c>
      <c r="W46" s="127"/>
      <c r="X46" s="129">
        <v>1</v>
      </c>
      <c r="Y46" s="53">
        <v>44.3</v>
      </c>
      <c r="Z46" s="118"/>
      <c r="AA46" s="140" t="s">
        <v>122</v>
      </c>
    </row>
    <row r="47" spans="1:27" ht="27.75" customHeight="1" x14ac:dyDescent="0.25">
      <c r="A47" s="35" t="s">
        <v>16</v>
      </c>
      <c r="B47" s="148" t="s">
        <v>117</v>
      </c>
      <c r="C47" s="38"/>
      <c r="D47" s="35"/>
      <c r="E47" s="35"/>
      <c r="F47" s="35"/>
      <c r="G47" s="35"/>
      <c r="H47" s="35"/>
      <c r="I47" s="35"/>
      <c r="J47" s="35"/>
      <c r="K47" s="35">
        <v>1</v>
      </c>
      <c r="L47" s="35"/>
      <c r="M47" s="39"/>
      <c r="N47" s="38"/>
      <c r="O47" s="39"/>
      <c r="P47" s="37"/>
      <c r="Q47" s="35"/>
      <c r="R47" s="35"/>
      <c r="S47" s="35"/>
      <c r="T47" s="70">
        <v>1</v>
      </c>
      <c r="U47" s="61">
        <v>1</v>
      </c>
      <c r="V47" s="36"/>
      <c r="W47" s="127"/>
      <c r="X47" s="129">
        <v>0.52500000000000002</v>
      </c>
      <c r="Y47" s="53">
        <v>0.5</v>
      </c>
      <c r="Z47" s="118"/>
      <c r="AA47" s="140" t="s">
        <v>124</v>
      </c>
    </row>
    <row r="48" spans="1:27" ht="27.75" customHeight="1" x14ac:dyDescent="0.25">
      <c r="A48" s="35" t="s">
        <v>16</v>
      </c>
      <c r="B48" s="148" t="s">
        <v>118</v>
      </c>
      <c r="C48" s="38"/>
      <c r="D48" s="35"/>
      <c r="E48" s="35"/>
      <c r="F48" s="35"/>
      <c r="G48" s="35"/>
      <c r="H48" s="35"/>
      <c r="I48" s="35"/>
      <c r="J48" s="35">
        <v>1</v>
      </c>
      <c r="K48" s="35"/>
      <c r="L48" s="35"/>
      <c r="M48" s="39"/>
      <c r="N48" s="38"/>
      <c r="O48" s="39">
        <v>1</v>
      </c>
      <c r="P48" s="37"/>
      <c r="Q48" s="35"/>
      <c r="R48" s="35"/>
      <c r="S48" s="35"/>
      <c r="T48" s="70">
        <v>1</v>
      </c>
      <c r="U48" s="61">
        <v>1</v>
      </c>
      <c r="V48" s="36"/>
      <c r="W48" s="127"/>
      <c r="X48" s="129">
        <v>7.1210000000000004</v>
      </c>
      <c r="Y48" s="53">
        <v>22.803999999999998</v>
      </c>
      <c r="Z48" s="118"/>
      <c r="AA48" s="140" t="s">
        <v>123</v>
      </c>
    </row>
    <row r="49" spans="1:27" ht="27.75" customHeight="1" x14ac:dyDescent="0.25">
      <c r="A49" s="35" t="s">
        <v>16</v>
      </c>
      <c r="B49" s="148" t="s">
        <v>119</v>
      </c>
      <c r="C49" s="38"/>
      <c r="D49" s="35">
        <v>1</v>
      </c>
      <c r="E49" s="35"/>
      <c r="F49" s="35"/>
      <c r="G49" s="35"/>
      <c r="H49" s="35"/>
      <c r="I49" s="35"/>
      <c r="J49" s="35"/>
      <c r="K49" s="35"/>
      <c r="L49" s="35"/>
      <c r="M49" s="39"/>
      <c r="N49" s="38"/>
      <c r="O49" s="39">
        <v>1</v>
      </c>
      <c r="P49" s="37"/>
      <c r="Q49" s="35"/>
      <c r="R49" s="35"/>
      <c r="S49" s="35"/>
      <c r="T49" s="70">
        <v>1</v>
      </c>
      <c r="U49" s="61"/>
      <c r="V49" s="36">
        <v>1</v>
      </c>
      <c r="W49" s="127"/>
      <c r="X49" s="129">
        <v>6.5715000000000003</v>
      </c>
      <c r="Y49" s="53">
        <v>135.9</v>
      </c>
      <c r="Z49" s="118"/>
      <c r="AA49" s="140" t="s">
        <v>122</v>
      </c>
    </row>
    <row r="50" spans="1:27" ht="54.75" customHeight="1" x14ac:dyDescent="0.25">
      <c r="A50" s="35" t="s">
        <v>16</v>
      </c>
      <c r="B50" s="148" t="s">
        <v>120</v>
      </c>
      <c r="C50" s="38"/>
      <c r="D50" s="35"/>
      <c r="E50" s="35"/>
      <c r="F50" s="35"/>
      <c r="G50" s="35"/>
      <c r="H50" s="35"/>
      <c r="I50" s="35"/>
      <c r="J50" s="35">
        <v>1</v>
      </c>
      <c r="K50" s="35"/>
      <c r="L50" s="35"/>
      <c r="M50" s="39"/>
      <c r="N50" s="38"/>
      <c r="O50" s="39">
        <v>1</v>
      </c>
      <c r="P50" s="37"/>
      <c r="Q50" s="35"/>
      <c r="R50" s="35"/>
      <c r="S50" s="35"/>
      <c r="T50" s="70">
        <v>1</v>
      </c>
      <c r="U50" s="61">
        <v>1</v>
      </c>
      <c r="V50" s="36"/>
      <c r="W50" s="127"/>
      <c r="X50" s="129">
        <v>1.0449999999999999</v>
      </c>
      <c r="Y50" s="53">
        <v>7.3</v>
      </c>
      <c r="Z50" s="118"/>
      <c r="AA50" s="140"/>
    </row>
    <row r="51" spans="1:27" ht="39" customHeight="1" x14ac:dyDescent="0.25">
      <c r="A51" s="35" t="s">
        <v>16</v>
      </c>
      <c r="B51" s="148" t="s">
        <v>121</v>
      </c>
      <c r="C51" s="38"/>
      <c r="D51" s="35"/>
      <c r="E51" s="35"/>
      <c r="F51" s="35"/>
      <c r="G51" s="35"/>
      <c r="H51" s="35"/>
      <c r="I51" s="35"/>
      <c r="J51" s="35"/>
      <c r="K51" s="35"/>
      <c r="L51" s="35">
        <v>1</v>
      </c>
      <c r="M51" s="39">
        <v>1</v>
      </c>
      <c r="N51" s="38"/>
      <c r="O51" s="39">
        <v>1</v>
      </c>
      <c r="P51" s="37"/>
      <c r="Q51" s="35"/>
      <c r="R51" s="35"/>
      <c r="S51" s="35"/>
      <c r="T51" s="70">
        <v>1</v>
      </c>
      <c r="U51" s="61">
        <v>1</v>
      </c>
      <c r="V51" s="36"/>
      <c r="W51" s="127"/>
      <c r="X51" s="129">
        <v>0.51300000000000001</v>
      </c>
      <c r="Y51" s="53">
        <v>7.7499999999999999E-2</v>
      </c>
      <c r="Z51" s="118"/>
      <c r="AA51" s="140" t="s">
        <v>128</v>
      </c>
    </row>
    <row r="52" spans="1:27" ht="51" customHeight="1" x14ac:dyDescent="0.25">
      <c r="A52" s="80" t="s">
        <v>19</v>
      </c>
      <c r="B52" s="156" t="s">
        <v>129</v>
      </c>
      <c r="C52" s="81"/>
      <c r="D52" s="82"/>
      <c r="E52" s="82"/>
      <c r="F52" s="82"/>
      <c r="G52" s="82"/>
      <c r="H52" s="82"/>
      <c r="I52" s="82">
        <v>1</v>
      </c>
      <c r="J52" s="82">
        <v>1</v>
      </c>
      <c r="K52" s="82"/>
      <c r="L52" s="82"/>
      <c r="M52" s="83"/>
      <c r="N52" s="81">
        <v>1</v>
      </c>
      <c r="O52" s="83">
        <v>1</v>
      </c>
      <c r="P52" s="84"/>
      <c r="Q52" s="82"/>
      <c r="R52" s="82"/>
      <c r="S52" s="82">
        <v>1</v>
      </c>
      <c r="T52" s="85"/>
      <c r="U52" s="86">
        <v>1</v>
      </c>
      <c r="V52" s="87"/>
      <c r="W52" s="130">
        <v>500</v>
      </c>
      <c r="X52" s="131">
        <v>250</v>
      </c>
      <c r="Y52" s="88"/>
      <c r="Z52" s="119">
        <v>463.5</v>
      </c>
      <c r="AA52" s="140" t="s">
        <v>133</v>
      </c>
    </row>
    <row r="53" spans="1:27" ht="70.5" customHeight="1" x14ac:dyDescent="0.25">
      <c r="A53" s="80" t="s">
        <v>19</v>
      </c>
      <c r="B53" s="154" t="s">
        <v>129</v>
      </c>
      <c r="C53" s="81"/>
      <c r="D53" s="82"/>
      <c r="E53" s="82"/>
      <c r="F53" s="82"/>
      <c r="G53" s="82"/>
      <c r="H53" s="82"/>
      <c r="I53" s="82"/>
      <c r="J53" s="82"/>
      <c r="K53" s="82"/>
      <c r="L53" s="82"/>
      <c r="M53" s="83">
        <v>1</v>
      </c>
      <c r="N53" s="81"/>
      <c r="O53" s="83">
        <v>1</v>
      </c>
      <c r="P53" s="84"/>
      <c r="Q53" s="82">
        <v>1</v>
      </c>
      <c r="R53" s="82"/>
      <c r="S53" s="82"/>
      <c r="T53" s="85"/>
      <c r="U53" s="86">
        <v>1</v>
      </c>
      <c r="V53" s="87"/>
      <c r="W53" s="130">
        <v>400</v>
      </c>
      <c r="X53" s="131"/>
      <c r="Y53" s="88"/>
      <c r="Z53" s="119"/>
      <c r="AA53" s="140" t="s">
        <v>132</v>
      </c>
    </row>
    <row r="54" spans="1:27" ht="60" customHeight="1" thickBot="1" x14ac:dyDescent="0.3">
      <c r="A54" s="80" t="s">
        <v>19</v>
      </c>
      <c r="B54" s="155" t="s">
        <v>130</v>
      </c>
      <c r="C54" s="81"/>
      <c r="D54" s="82">
        <v>1</v>
      </c>
      <c r="E54" s="82"/>
      <c r="F54" s="82"/>
      <c r="G54" s="82"/>
      <c r="H54" s="82"/>
      <c r="I54" s="82"/>
      <c r="J54" s="82"/>
      <c r="K54" s="82"/>
      <c r="L54" s="82"/>
      <c r="M54" s="83"/>
      <c r="N54" s="81"/>
      <c r="O54" s="83">
        <v>1</v>
      </c>
      <c r="P54" s="84"/>
      <c r="Q54" s="82">
        <v>1</v>
      </c>
      <c r="R54" s="82"/>
      <c r="S54" s="82"/>
      <c r="T54" s="85"/>
      <c r="U54" s="86">
        <v>1</v>
      </c>
      <c r="V54" s="87"/>
      <c r="W54" s="130">
        <v>250</v>
      </c>
      <c r="X54" s="131"/>
      <c r="Y54" s="88"/>
      <c r="Z54" s="119"/>
      <c r="AA54" s="140" t="s">
        <v>131</v>
      </c>
    </row>
    <row r="55" spans="1:27" s="25" customFormat="1" ht="28.5" customHeight="1" thickTop="1" thickBot="1" x14ac:dyDescent="0.3">
      <c r="A55" s="89"/>
      <c r="B55" s="90" t="s">
        <v>43</v>
      </c>
      <c r="C55" s="95">
        <f t="shared" ref="C55:U55" si="0">SUM(C3:C51)</f>
        <v>4</v>
      </c>
      <c r="D55" s="91">
        <f t="shared" si="0"/>
        <v>10</v>
      </c>
      <c r="E55" s="91">
        <f t="shared" si="0"/>
        <v>0</v>
      </c>
      <c r="F55" s="91">
        <f t="shared" si="0"/>
        <v>2</v>
      </c>
      <c r="G55" s="91">
        <f t="shared" si="0"/>
        <v>4</v>
      </c>
      <c r="H55" s="91">
        <f t="shared" si="0"/>
        <v>0</v>
      </c>
      <c r="I55" s="91">
        <f t="shared" si="0"/>
        <v>5</v>
      </c>
      <c r="J55" s="91">
        <f t="shared" si="0"/>
        <v>10</v>
      </c>
      <c r="K55" s="91">
        <f t="shared" si="0"/>
        <v>16</v>
      </c>
      <c r="L55" s="91">
        <f t="shared" si="0"/>
        <v>7</v>
      </c>
      <c r="M55" s="94">
        <f t="shared" si="0"/>
        <v>2</v>
      </c>
      <c r="N55" s="95">
        <f t="shared" si="0"/>
        <v>9</v>
      </c>
      <c r="O55" s="96">
        <f t="shared" si="0"/>
        <v>35</v>
      </c>
      <c r="P55" s="92">
        <f t="shared" si="0"/>
        <v>2</v>
      </c>
      <c r="Q55" s="91">
        <f t="shared" si="0"/>
        <v>11</v>
      </c>
      <c r="R55" s="91">
        <f t="shared" si="0"/>
        <v>2</v>
      </c>
      <c r="S55" s="91">
        <f t="shared" si="0"/>
        <v>12</v>
      </c>
      <c r="T55" s="94">
        <f t="shared" si="0"/>
        <v>17</v>
      </c>
      <c r="U55" s="95">
        <f t="shared" si="0"/>
        <v>37</v>
      </c>
      <c r="V55" s="96">
        <f>SUM(V3:V54)</f>
        <v>13</v>
      </c>
      <c r="W55" s="97">
        <f>SUM(W3:W51)</f>
        <v>2067.7472980000002</v>
      </c>
      <c r="X55" s="93">
        <f>SUM(X3:X51)</f>
        <v>318.87484699999993</v>
      </c>
      <c r="Y55" s="93">
        <f>SUM(Y3:Y51)</f>
        <v>1396.8593180000005</v>
      </c>
      <c r="Z55" s="120">
        <f>SUM(Z3:Z51)</f>
        <v>218.44</v>
      </c>
      <c r="AA55" s="141"/>
    </row>
    <row r="56" spans="1:27" ht="30.75" customHeight="1" thickTop="1" x14ac:dyDescent="0.25">
      <c r="A56" s="142" t="s">
        <v>70</v>
      </c>
      <c r="B56" s="55"/>
      <c r="C56" s="29"/>
      <c r="D56" s="29"/>
      <c r="E56" s="29"/>
      <c r="F56" s="29"/>
      <c r="G56" s="29"/>
      <c r="H56" s="29"/>
      <c r="I56" s="29"/>
      <c r="J56" s="29"/>
      <c r="K56" s="29"/>
      <c r="L56" s="29"/>
      <c r="M56" s="29"/>
      <c r="N56" s="29"/>
      <c r="O56" s="29"/>
      <c r="P56" s="29"/>
      <c r="Q56" s="29"/>
      <c r="R56" s="29"/>
      <c r="S56" s="29"/>
      <c r="T56" s="29"/>
      <c r="U56" s="29"/>
      <c r="V56" s="29"/>
      <c r="W56" s="29"/>
      <c r="X56"/>
      <c r="AA56"/>
    </row>
    <row r="57" spans="1:27" ht="15" customHeight="1" x14ac:dyDescent="0.25">
      <c r="A57" s="54" t="s">
        <v>58</v>
      </c>
      <c r="B57" s="55" t="s">
        <v>71</v>
      </c>
      <c r="C57" s="29"/>
      <c r="D57" s="29"/>
      <c r="E57" s="29"/>
      <c r="F57" s="29"/>
      <c r="G57" s="29"/>
      <c r="H57" s="29"/>
      <c r="I57" s="29"/>
      <c r="J57" s="29"/>
      <c r="K57" s="29"/>
      <c r="L57" s="29"/>
      <c r="M57" s="29"/>
      <c r="N57" s="29"/>
      <c r="O57" s="29"/>
      <c r="P57" s="29"/>
      <c r="Q57" s="29"/>
      <c r="R57" s="29"/>
      <c r="S57" s="29"/>
      <c r="T57" s="29"/>
      <c r="U57" s="29"/>
      <c r="V57" s="29"/>
      <c r="W57" s="29"/>
      <c r="X57"/>
      <c r="AA57"/>
    </row>
    <row r="58" spans="1:27" x14ac:dyDescent="0.25">
      <c r="A58" s="40" t="s">
        <v>15</v>
      </c>
      <c r="B58" s="29" t="s">
        <v>72</v>
      </c>
      <c r="C58" s="29"/>
      <c r="D58" s="29"/>
      <c r="E58" s="29"/>
      <c r="F58" s="29"/>
      <c r="G58" s="29"/>
      <c r="H58" s="29"/>
      <c r="I58" s="29"/>
      <c r="J58" s="29"/>
      <c r="K58" s="29"/>
      <c r="L58" s="29"/>
      <c r="M58" s="29"/>
      <c r="N58" s="29"/>
      <c r="O58" s="29"/>
      <c r="P58" s="29"/>
      <c r="Q58" s="29"/>
      <c r="R58" s="29"/>
      <c r="S58" s="29"/>
      <c r="T58" s="29"/>
      <c r="U58" s="29"/>
      <c r="V58" s="29"/>
      <c r="W58" s="29"/>
      <c r="X58"/>
      <c r="AA58"/>
    </row>
    <row r="59" spans="1:27" x14ac:dyDescent="0.25">
      <c r="A59" s="41" t="s">
        <v>17</v>
      </c>
      <c r="B59" s="55" t="s">
        <v>73</v>
      </c>
      <c r="C59" s="29"/>
      <c r="D59" s="29"/>
      <c r="E59" s="29"/>
      <c r="F59" s="29"/>
      <c r="G59" s="29"/>
      <c r="H59" s="29"/>
      <c r="I59" s="29"/>
      <c r="J59" s="29"/>
      <c r="K59" s="29"/>
      <c r="L59" s="29"/>
      <c r="M59" s="29"/>
      <c r="N59" s="29"/>
      <c r="O59" s="29"/>
      <c r="P59" s="29"/>
      <c r="Q59" s="29"/>
      <c r="R59" s="29"/>
      <c r="S59" s="29"/>
      <c r="T59" s="29"/>
      <c r="U59" s="29"/>
      <c r="V59" s="29"/>
      <c r="W59" s="29"/>
      <c r="X59"/>
      <c r="AA59"/>
    </row>
    <row r="60" spans="1:27" x14ac:dyDescent="0.25">
      <c r="A60" s="42" t="s">
        <v>16</v>
      </c>
      <c r="B60" s="55" t="s">
        <v>97</v>
      </c>
      <c r="C60" s="29"/>
      <c r="D60" s="29"/>
      <c r="E60" s="29"/>
      <c r="F60" s="29"/>
      <c r="G60" s="29"/>
      <c r="H60" s="29"/>
      <c r="I60" s="29"/>
      <c r="J60" s="29"/>
      <c r="K60" s="29"/>
      <c r="L60" s="29"/>
      <c r="M60" s="29"/>
      <c r="N60" s="29"/>
      <c r="O60" s="29"/>
      <c r="P60" s="29"/>
      <c r="Q60" s="29"/>
      <c r="R60" s="29"/>
      <c r="S60" s="29"/>
      <c r="T60" s="29"/>
      <c r="U60" s="29"/>
      <c r="V60" s="29"/>
      <c r="W60" s="29"/>
      <c r="X60"/>
      <c r="AA60"/>
    </row>
    <row r="61" spans="1:27" x14ac:dyDescent="0.25">
      <c r="A61" s="43" t="s">
        <v>18</v>
      </c>
      <c r="B61" s="29" t="s">
        <v>74</v>
      </c>
      <c r="C61" s="29"/>
      <c r="D61" s="29"/>
      <c r="E61" s="29"/>
      <c r="F61" s="29"/>
      <c r="G61" s="29"/>
      <c r="H61" s="29"/>
      <c r="I61" s="29"/>
      <c r="J61" s="29"/>
      <c r="K61" s="29"/>
      <c r="L61" s="29"/>
      <c r="M61" s="29"/>
      <c r="N61" s="29"/>
      <c r="O61" s="29"/>
      <c r="P61" s="29"/>
      <c r="Q61" s="29"/>
      <c r="R61" s="29"/>
      <c r="S61" s="29"/>
      <c r="T61" s="29"/>
      <c r="U61" s="29"/>
      <c r="V61" s="29"/>
      <c r="W61" s="29"/>
      <c r="X61"/>
      <c r="AA61"/>
    </row>
    <row r="62" spans="1:27" x14ac:dyDescent="0.25">
      <c r="A62" s="44" t="s">
        <v>19</v>
      </c>
      <c r="B62" s="55" t="s">
        <v>75</v>
      </c>
      <c r="C62" s="29"/>
      <c r="D62" s="29"/>
      <c r="E62" s="29"/>
      <c r="F62" s="29"/>
      <c r="G62" s="29"/>
      <c r="H62" s="29"/>
      <c r="I62" s="29"/>
      <c r="J62" s="29"/>
      <c r="K62" s="29"/>
      <c r="L62" s="29"/>
      <c r="M62" s="29"/>
      <c r="N62" s="29"/>
      <c r="O62" s="29"/>
      <c r="P62" s="29"/>
      <c r="Q62" s="29"/>
      <c r="R62" s="29"/>
      <c r="S62" s="29"/>
      <c r="T62" s="29"/>
      <c r="U62" s="29"/>
      <c r="V62" s="29"/>
      <c r="W62" s="29"/>
      <c r="X62"/>
      <c r="AA62"/>
    </row>
    <row r="63" spans="1:27" x14ac:dyDescent="0.25">
      <c r="A63" s="5" t="s">
        <v>76</v>
      </c>
      <c r="B63" s="55" t="s">
        <v>77</v>
      </c>
      <c r="C63" s="6"/>
      <c r="D63" s="6"/>
      <c r="E63" s="6"/>
      <c r="F63" s="6"/>
      <c r="G63" s="6"/>
      <c r="X63"/>
      <c r="AA63"/>
    </row>
    <row r="64" spans="1:27" x14ac:dyDescent="0.25">
      <c r="A64" s="5" t="s">
        <v>78</v>
      </c>
      <c r="B64" s="55" t="s">
        <v>79</v>
      </c>
      <c r="C64" s="6"/>
      <c r="D64" s="6"/>
      <c r="E64" s="6"/>
      <c r="F64" s="6"/>
      <c r="G64" s="6"/>
      <c r="X64"/>
      <c r="AA64"/>
    </row>
    <row r="65" spans="1:27" x14ac:dyDescent="0.25">
      <c r="A65" s="7" t="s">
        <v>80</v>
      </c>
      <c r="B65" s="29" t="s">
        <v>81</v>
      </c>
      <c r="C65" s="6"/>
      <c r="D65" s="6"/>
      <c r="E65" s="6"/>
      <c r="F65" s="6"/>
      <c r="G65" s="6"/>
      <c r="X65"/>
      <c r="AA65"/>
    </row>
    <row r="66" spans="1:27" x14ac:dyDescent="0.25">
      <c r="A66" s="5" t="s">
        <v>82</v>
      </c>
      <c r="B66" s="29" t="s">
        <v>83</v>
      </c>
      <c r="C66" s="6"/>
      <c r="D66" s="6"/>
      <c r="E66" s="6"/>
      <c r="F66" s="6"/>
      <c r="G66" s="6"/>
      <c r="X66"/>
      <c r="AA66"/>
    </row>
    <row r="67" spans="1:27" x14ac:dyDescent="0.25">
      <c r="X67"/>
      <c r="AA67"/>
    </row>
    <row r="68" spans="1:27" x14ac:dyDescent="0.25">
      <c r="X68"/>
      <c r="AA68"/>
    </row>
    <row r="69" spans="1:27" x14ac:dyDescent="0.25">
      <c r="X69"/>
      <c r="AA69"/>
    </row>
    <row r="70" spans="1:27" x14ac:dyDescent="0.25">
      <c r="X70"/>
      <c r="AA70"/>
    </row>
    <row r="71" spans="1:27" x14ac:dyDescent="0.25">
      <c r="X71"/>
      <c r="AA71"/>
    </row>
    <row r="72" spans="1:27" x14ac:dyDescent="0.25">
      <c r="X72"/>
      <c r="AA72"/>
    </row>
    <row r="73" spans="1:27" x14ac:dyDescent="0.25">
      <c r="X73"/>
      <c r="AA73"/>
    </row>
    <row r="74" spans="1:27" x14ac:dyDescent="0.25">
      <c r="X74"/>
      <c r="AA74"/>
    </row>
    <row r="75" spans="1:27" x14ac:dyDescent="0.25">
      <c r="X75"/>
      <c r="AA75"/>
    </row>
    <row r="76" spans="1:27" x14ac:dyDescent="0.25">
      <c r="X76"/>
      <c r="AA76"/>
    </row>
    <row r="77" spans="1:27" x14ac:dyDescent="0.25">
      <c r="X77"/>
      <c r="AA77"/>
    </row>
    <row r="78" spans="1:27" x14ac:dyDescent="0.25">
      <c r="X78"/>
      <c r="AA78"/>
    </row>
    <row r="79" spans="1:27" x14ac:dyDescent="0.25">
      <c r="X79"/>
      <c r="AA79"/>
    </row>
    <row r="80" spans="1:27" x14ac:dyDescent="0.25">
      <c r="X80"/>
      <c r="AA80"/>
    </row>
    <row r="81" spans="24:27" x14ac:dyDescent="0.25">
      <c r="X81"/>
      <c r="AA81"/>
    </row>
    <row r="82" spans="24:27" x14ac:dyDescent="0.25">
      <c r="X82"/>
      <c r="AA82"/>
    </row>
    <row r="83" spans="24:27" x14ac:dyDescent="0.25">
      <c r="X83"/>
      <c r="AA83"/>
    </row>
    <row r="84" spans="24:27" x14ac:dyDescent="0.25">
      <c r="X84"/>
      <c r="AA84"/>
    </row>
    <row r="85" spans="24:27" x14ac:dyDescent="0.25">
      <c r="X85"/>
      <c r="AA85"/>
    </row>
    <row r="86" spans="24:27" x14ac:dyDescent="0.25">
      <c r="X86"/>
      <c r="AA86"/>
    </row>
    <row r="87" spans="24:27" x14ac:dyDescent="0.25">
      <c r="X87"/>
      <c r="AA87"/>
    </row>
    <row r="88" spans="24:27" x14ac:dyDescent="0.25">
      <c r="X88"/>
      <c r="AA88"/>
    </row>
    <row r="89" spans="24:27" x14ac:dyDescent="0.25">
      <c r="X89"/>
      <c r="AA89"/>
    </row>
    <row r="90" spans="24:27" x14ac:dyDescent="0.25">
      <c r="X90"/>
      <c r="AA90"/>
    </row>
    <row r="91" spans="24:27" x14ac:dyDescent="0.25">
      <c r="X91"/>
      <c r="AA91"/>
    </row>
    <row r="92" spans="24:27" x14ac:dyDescent="0.25">
      <c r="X92"/>
      <c r="AA92"/>
    </row>
    <row r="93" spans="24:27" x14ac:dyDescent="0.25">
      <c r="X93"/>
      <c r="AA93"/>
    </row>
    <row r="94" spans="24:27" x14ac:dyDescent="0.25">
      <c r="X94"/>
      <c r="AA94"/>
    </row>
    <row r="95" spans="24:27" x14ac:dyDescent="0.25">
      <c r="X95"/>
      <c r="AA95"/>
    </row>
    <row r="96" spans="24:27" x14ac:dyDescent="0.25">
      <c r="X96"/>
      <c r="AA96"/>
    </row>
    <row r="97" spans="24:27" x14ac:dyDescent="0.25">
      <c r="X97"/>
      <c r="AA97"/>
    </row>
    <row r="98" spans="24:27" x14ac:dyDescent="0.25">
      <c r="X98"/>
      <c r="AA98"/>
    </row>
    <row r="99" spans="24:27" x14ac:dyDescent="0.25">
      <c r="X99"/>
      <c r="AA99"/>
    </row>
    <row r="100" spans="24:27" x14ac:dyDescent="0.25">
      <c r="X100"/>
      <c r="AA100"/>
    </row>
    <row r="101" spans="24:27" x14ac:dyDescent="0.25">
      <c r="X101"/>
      <c r="AA101"/>
    </row>
    <row r="102" spans="24:27" x14ac:dyDescent="0.25">
      <c r="X102"/>
      <c r="AA102"/>
    </row>
    <row r="103" spans="24:27" x14ac:dyDescent="0.25">
      <c r="X103"/>
      <c r="AA103"/>
    </row>
    <row r="104" spans="24:27" x14ac:dyDescent="0.25">
      <c r="X104"/>
      <c r="AA104"/>
    </row>
    <row r="105" spans="24:27" x14ac:dyDescent="0.25">
      <c r="X105"/>
      <c r="AA105"/>
    </row>
    <row r="106" spans="24:27" x14ac:dyDescent="0.25">
      <c r="X106"/>
      <c r="AA106"/>
    </row>
    <row r="107" spans="24:27" x14ac:dyDescent="0.25">
      <c r="X107"/>
      <c r="AA107"/>
    </row>
    <row r="108" spans="24:27" x14ac:dyDescent="0.25">
      <c r="X108"/>
      <c r="AA108"/>
    </row>
    <row r="109" spans="24:27" x14ac:dyDescent="0.25">
      <c r="X109"/>
      <c r="AA109"/>
    </row>
    <row r="110" spans="24:27" x14ac:dyDescent="0.25">
      <c r="X110"/>
      <c r="AA110"/>
    </row>
    <row r="111" spans="24:27" x14ac:dyDescent="0.25">
      <c r="X111"/>
      <c r="AA111"/>
    </row>
    <row r="112" spans="24:27" x14ac:dyDescent="0.25">
      <c r="X112"/>
      <c r="AA112"/>
    </row>
    <row r="113" spans="24:27" x14ac:dyDescent="0.25">
      <c r="X113"/>
      <c r="AA113"/>
    </row>
    <row r="114" spans="24:27" x14ac:dyDescent="0.25">
      <c r="X114"/>
      <c r="AA114"/>
    </row>
    <row r="115" spans="24:27" x14ac:dyDescent="0.25">
      <c r="X115"/>
      <c r="AA115"/>
    </row>
    <row r="116" spans="24:27" x14ac:dyDescent="0.25">
      <c r="X116"/>
      <c r="AA116"/>
    </row>
    <row r="117" spans="24:27" x14ac:dyDescent="0.25">
      <c r="X117"/>
      <c r="AA117"/>
    </row>
    <row r="118" spans="24:27" x14ac:dyDescent="0.25">
      <c r="X118"/>
      <c r="AA118"/>
    </row>
    <row r="119" spans="24:27" x14ac:dyDescent="0.25">
      <c r="X119"/>
      <c r="AA119"/>
    </row>
    <row r="120" spans="24:27" x14ac:dyDescent="0.25">
      <c r="X120"/>
      <c r="AA120"/>
    </row>
    <row r="121" spans="24:27" x14ac:dyDescent="0.25">
      <c r="X121"/>
      <c r="AA121"/>
    </row>
    <row r="122" spans="24:27" x14ac:dyDescent="0.25">
      <c r="X122"/>
      <c r="AA122"/>
    </row>
    <row r="123" spans="24:27" x14ac:dyDescent="0.25">
      <c r="X123"/>
      <c r="AA123"/>
    </row>
    <row r="124" spans="24:27" x14ac:dyDescent="0.25">
      <c r="X124"/>
      <c r="AA124"/>
    </row>
    <row r="125" spans="24:27" x14ac:dyDescent="0.25">
      <c r="X125"/>
      <c r="AA125"/>
    </row>
    <row r="126" spans="24:27" x14ac:dyDescent="0.25">
      <c r="X126"/>
      <c r="AA126"/>
    </row>
    <row r="127" spans="24:27" x14ac:dyDescent="0.25">
      <c r="X127"/>
      <c r="AA127"/>
    </row>
    <row r="128" spans="24:27" x14ac:dyDescent="0.25">
      <c r="X128"/>
      <c r="AA128"/>
    </row>
    <row r="129" spans="24:27" x14ac:dyDescent="0.25">
      <c r="X129"/>
      <c r="AA129"/>
    </row>
    <row r="130" spans="24:27" x14ac:dyDescent="0.25">
      <c r="X130"/>
      <c r="AA130"/>
    </row>
    <row r="131" spans="24:27" x14ac:dyDescent="0.25">
      <c r="X131"/>
      <c r="AA131"/>
    </row>
    <row r="132" spans="24:27" x14ac:dyDescent="0.25">
      <c r="X132"/>
      <c r="AA132"/>
    </row>
    <row r="133" spans="24:27" x14ac:dyDescent="0.25">
      <c r="X133"/>
      <c r="AA133"/>
    </row>
    <row r="134" spans="24:27" x14ac:dyDescent="0.25">
      <c r="X134"/>
      <c r="AA134"/>
    </row>
    <row r="135" spans="24:27" x14ac:dyDescent="0.25">
      <c r="X135"/>
      <c r="AA135"/>
    </row>
    <row r="136" spans="24:27" x14ac:dyDescent="0.25">
      <c r="X136"/>
      <c r="AA136"/>
    </row>
    <row r="137" spans="24:27" x14ac:dyDescent="0.25">
      <c r="X137"/>
      <c r="AA137"/>
    </row>
    <row r="138" spans="24:27" x14ac:dyDescent="0.25">
      <c r="X138"/>
      <c r="AA138"/>
    </row>
    <row r="139" spans="24:27" x14ac:dyDescent="0.25">
      <c r="X139"/>
      <c r="AA139"/>
    </row>
    <row r="140" spans="24:27" x14ac:dyDescent="0.25">
      <c r="X140"/>
      <c r="AA140"/>
    </row>
    <row r="141" spans="24:27" x14ac:dyDescent="0.25">
      <c r="X141"/>
      <c r="AA141"/>
    </row>
    <row r="142" spans="24:27" x14ac:dyDescent="0.25">
      <c r="X142"/>
      <c r="AA142"/>
    </row>
    <row r="143" spans="24:27" x14ac:dyDescent="0.25">
      <c r="X143"/>
      <c r="AA143"/>
    </row>
    <row r="144" spans="24:27" x14ac:dyDescent="0.25">
      <c r="X144"/>
      <c r="AA144"/>
    </row>
    <row r="145" spans="24:27" x14ac:dyDescent="0.25">
      <c r="X145"/>
      <c r="AA145"/>
    </row>
    <row r="146" spans="24:27" x14ac:dyDescent="0.25">
      <c r="X146"/>
      <c r="AA146"/>
    </row>
    <row r="147" spans="24:27" x14ac:dyDescent="0.25">
      <c r="X147"/>
      <c r="AA147"/>
    </row>
    <row r="148" spans="24:27" x14ac:dyDescent="0.25">
      <c r="X148"/>
      <c r="AA148"/>
    </row>
    <row r="149" spans="24:27" x14ac:dyDescent="0.25">
      <c r="X149"/>
      <c r="AA149"/>
    </row>
    <row r="150" spans="24:27" x14ac:dyDescent="0.25">
      <c r="X150"/>
      <c r="AA150"/>
    </row>
    <row r="151" spans="24:27" x14ac:dyDescent="0.25">
      <c r="X151"/>
      <c r="AA151"/>
    </row>
    <row r="152" spans="24:27" x14ac:dyDescent="0.25">
      <c r="X152"/>
      <c r="AA152"/>
    </row>
    <row r="153" spans="24:27" x14ac:dyDescent="0.25">
      <c r="X153"/>
      <c r="AA153"/>
    </row>
    <row r="154" spans="24:27" x14ac:dyDescent="0.25">
      <c r="X154"/>
      <c r="AA154"/>
    </row>
    <row r="155" spans="24:27" x14ac:dyDescent="0.25">
      <c r="X155"/>
      <c r="AA155"/>
    </row>
    <row r="156" spans="24:27" x14ac:dyDescent="0.25">
      <c r="X156"/>
      <c r="AA156"/>
    </row>
    <row r="157" spans="24:27" x14ac:dyDescent="0.25">
      <c r="X157"/>
      <c r="AA157"/>
    </row>
    <row r="158" spans="24:27" x14ac:dyDescent="0.25">
      <c r="X158"/>
      <c r="AA158"/>
    </row>
    <row r="159" spans="24:27" x14ac:dyDescent="0.25">
      <c r="X159"/>
      <c r="AA159"/>
    </row>
    <row r="160" spans="24:27" x14ac:dyDescent="0.25">
      <c r="X160"/>
      <c r="AA160"/>
    </row>
    <row r="161" spans="24:27" x14ac:dyDescent="0.25">
      <c r="X161"/>
      <c r="AA161"/>
    </row>
    <row r="162" spans="24:27" x14ac:dyDescent="0.25">
      <c r="X162"/>
      <c r="AA162"/>
    </row>
    <row r="163" spans="24:27" x14ac:dyDescent="0.25">
      <c r="X163"/>
      <c r="AA163"/>
    </row>
    <row r="164" spans="24:27" x14ac:dyDescent="0.25">
      <c r="X164"/>
      <c r="AA164"/>
    </row>
    <row r="165" spans="24:27" x14ac:dyDescent="0.25">
      <c r="X165"/>
      <c r="AA165"/>
    </row>
    <row r="166" spans="24:27" x14ac:dyDescent="0.25">
      <c r="X166"/>
      <c r="AA166"/>
    </row>
    <row r="167" spans="24:27" x14ac:dyDescent="0.25">
      <c r="X167"/>
      <c r="AA167"/>
    </row>
    <row r="168" spans="24:27" x14ac:dyDescent="0.25">
      <c r="X168"/>
      <c r="AA168"/>
    </row>
    <row r="169" spans="24:27" x14ac:dyDescent="0.25">
      <c r="X169"/>
      <c r="AA169"/>
    </row>
    <row r="170" spans="24:27" x14ac:dyDescent="0.25">
      <c r="X170"/>
      <c r="AA170"/>
    </row>
    <row r="171" spans="24:27" x14ac:dyDescent="0.25">
      <c r="X171"/>
      <c r="AA171"/>
    </row>
    <row r="172" spans="24:27" x14ac:dyDescent="0.25">
      <c r="X172"/>
      <c r="AA172"/>
    </row>
    <row r="173" spans="24:27" x14ac:dyDescent="0.25">
      <c r="X173"/>
      <c r="AA173"/>
    </row>
    <row r="174" spans="24:27" x14ac:dyDescent="0.25">
      <c r="X174"/>
      <c r="AA174"/>
    </row>
    <row r="175" spans="24:27" x14ac:dyDescent="0.25">
      <c r="X175"/>
      <c r="AA175"/>
    </row>
    <row r="176" spans="24:27" x14ac:dyDescent="0.25">
      <c r="X176"/>
      <c r="AA176"/>
    </row>
    <row r="177" spans="24:27" x14ac:dyDescent="0.25">
      <c r="X177"/>
      <c r="AA177"/>
    </row>
    <row r="178" spans="24:27" x14ac:dyDescent="0.25">
      <c r="X178"/>
      <c r="AA178"/>
    </row>
    <row r="179" spans="24:27" x14ac:dyDescent="0.25">
      <c r="X179"/>
      <c r="AA179"/>
    </row>
    <row r="180" spans="24:27" x14ac:dyDescent="0.25">
      <c r="X180"/>
      <c r="AA180"/>
    </row>
    <row r="181" spans="24:27" x14ac:dyDescent="0.25">
      <c r="X181"/>
      <c r="AA181"/>
    </row>
    <row r="182" spans="24:27" x14ac:dyDescent="0.25">
      <c r="X182"/>
      <c r="AA182"/>
    </row>
    <row r="183" spans="24:27" x14ac:dyDescent="0.25">
      <c r="X183"/>
      <c r="AA183"/>
    </row>
    <row r="184" spans="24:27" x14ac:dyDescent="0.25">
      <c r="X184"/>
      <c r="AA184"/>
    </row>
    <row r="185" spans="24:27" x14ac:dyDescent="0.25">
      <c r="X185"/>
      <c r="AA185"/>
    </row>
    <row r="186" spans="24:27" x14ac:dyDescent="0.25">
      <c r="X186"/>
      <c r="AA186"/>
    </row>
    <row r="187" spans="24:27" x14ac:dyDescent="0.25">
      <c r="X187"/>
      <c r="AA187"/>
    </row>
    <row r="188" spans="24:27" x14ac:dyDescent="0.25">
      <c r="X188"/>
      <c r="AA188"/>
    </row>
    <row r="189" spans="24:27" x14ac:dyDescent="0.25">
      <c r="X189"/>
      <c r="AA189"/>
    </row>
    <row r="190" spans="24:27" x14ac:dyDescent="0.25">
      <c r="X190"/>
      <c r="AA190"/>
    </row>
    <row r="191" spans="24:27" x14ac:dyDescent="0.25">
      <c r="X191"/>
      <c r="AA191"/>
    </row>
    <row r="192" spans="24:27" x14ac:dyDescent="0.25">
      <c r="X192"/>
      <c r="AA192"/>
    </row>
    <row r="193" spans="24:27" x14ac:dyDescent="0.25">
      <c r="X193"/>
      <c r="AA193"/>
    </row>
    <row r="194" spans="24:27" x14ac:dyDescent="0.25">
      <c r="X194"/>
      <c r="AA194"/>
    </row>
    <row r="195" spans="24:27" x14ac:dyDescent="0.25">
      <c r="X195"/>
      <c r="AA195"/>
    </row>
    <row r="196" spans="24:27" x14ac:dyDescent="0.25">
      <c r="X196"/>
      <c r="AA196"/>
    </row>
    <row r="197" spans="24:27" x14ac:dyDescent="0.25">
      <c r="X197"/>
      <c r="AA197"/>
    </row>
    <row r="198" spans="24:27" x14ac:dyDescent="0.25">
      <c r="X198"/>
      <c r="AA198"/>
    </row>
    <row r="199" spans="24:27" x14ac:dyDescent="0.25">
      <c r="X199"/>
      <c r="AA199"/>
    </row>
    <row r="200" spans="24:27" x14ac:dyDescent="0.25">
      <c r="X200"/>
      <c r="AA200"/>
    </row>
    <row r="201" spans="24:27" x14ac:dyDescent="0.25">
      <c r="X201"/>
      <c r="AA201"/>
    </row>
    <row r="202" spans="24:27" x14ac:dyDescent="0.25">
      <c r="X202"/>
      <c r="AA202"/>
    </row>
    <row r="203" spans="24:27" x14ac:dyDescent="0.25">
      <c r="X203"/>
      <c r="AA203"/>
    </row>
    <row r="204" spans="24:27" x14ac:dyDescent="0.25">
      <c r="X204"/>
      <c r="AA204"/>
    </row>
    <row r="205" spans="24:27" x14ac:dyDescent="0.25">
      <c r="X205"/>
      <c r="AA205"/>
    </row>
    <row r="206" spans="24:27" x14ac:dyDescent="0.25">
      <c r="X206"/>
      <c r="AA206"/>
    </row>
    <row r="207" spans="24:27" x14ac:dyDescent="0.25">
      <c r="X207"/>
      <c r="AA207"/>
    </row>
    <row r="208" spans="24:27" x14ac:dyDescent="0.25">
      <c r="X208"/>
      <c r="AA208"/>
    </row>
    <row r="209" spans="24:27" x14ac:dyDescent="0.25">
      <c r="X209"/>
      <c r="AA209"/>
    </row>
    <row r="210" spans="24:27" x14ac:dyDescent="0.25">
      <c r="X210"/>
      <c r="AA210"/>
    </row>
    <row r="211" spans="24:27" x14ac:dyDescent="0.25">
      <c r="X211"/>
      <c r="AA211"/>
    </row>
    <row r="212" spans="24:27" x14ac:dyDescent="0.25">
      <c r="X212"/>
      <c r="AA212"/>
    </row>
    <row r="213" spans="24:27" x14ac:dyDescent="0.25">
      <c r="X213"/>
      <c r="AA213"/>
    </row>
    <row r="214" spans="24:27" x14ac:dyDescent="0.25">
      <c r="X214"/>
      <c r="AA214"/>
    </row>
    <row r="215" spans="24:27" x14ac:dyDescent="0.25">
      <c r="X215"/>
      <c r="AA215"/>
    </row>
    <row r="216" spans="24:27" x14ac:dyDescent="0.25">
      <c r="X216"/>
      <c r="AA216"/>
    </row>
    <row r="217" spans="24:27" x14ac:dyDescent="0.25">
      <c r="X217"/>
      <c r="AA217"/>
    </row>
    <row r="218" spans="24:27" x14ac:dyDescent="0.25">
      <c r="X218"/>
      <c r="AA218"/>
    </row>
    <row r="219" spans="24:27" x14ac:dyDescent="0.25">
      <c r="X219"/>
      <c r="AA219"/>
    </row>
    <row r="220" spans="24:27" x14ac:dyDescent="0.25">
      <c r="X220"/>
      <c r="AA220"/>
    </row>
    <row r="221" spans="24:27" x14ac:dyDescent="0.25">
      <c r="X221"/>
      <c r="AA221"/>
    </row>
    <row r="222" spans="24:27" x14ac:dyDescent="0.25">
      <c r="X222"/>
      <c r="AA222"/>
    </row>
    <row r="223" spans="24:27" x14ac:dyDescent="0.25">
      <c r="X223"/>
      <c r="AA223"/>
    </row>
    <row r="224" spans="24:27" x14ac:dyDescent="0.25">
      <c r="X224"/>
      <c r="AA224"/>
    </row>
    <row r="225" spans="24:27" x14ac:dyDescent="0.25">
      <c r="X225"/>
      <c r="AA225"/>
    </row>
    <row r="226" spans="24:27" x14ac:dyDescent="0.25">
      <c r="X226"/>
      <c r="AA226"/>
    </row>
    <row r="227" spans="24:27" x14ac:dyDescent="0.25">
      <c r="X227"/>
      <c r="AA227"/>
    </row>
    <row r="228" spans="24:27" x14ac:dyDescent="0.25">
      <c r="X228"/>
      <c r="AA228"/>
    </row>
    <row r="229" spans="24:27" x14ac:dyDescent="0.25">
      <c r="X229"/>
      <c r="AA229"/>
    </row>
    <row r="230" spans="24:27" x14ac:dyDescent="0.25">
      <c r="X230"/>
      <c r="AA230"/>
    </row>
    <row r="231" spans="24:27" x14ac:dyDescent="0.25">
      <c r="X231"/>
      <c r="AA231"/>
    </row>
    <row r="232" spans="24:27" x14ac:dyDescent="0.25">
      <c r="X232"/>
      <c r="AA232"/>
    </row>
    <row r="233" spans="24:27" x14ac:dyDescent="0.25">
      <c r="X233"/>
      <c r="AA233"/>
    </row>
    <row r="234" spans="24:27" x14ac:dyDescent="0.25">
      <c r="X234"/>
      <c r="AA234"/>
    </row>
    <row r="235" spans="24:27" x14ac:dyDescent="0.25">
      <c r="X235"/>
      <c r="AA235"/>
    </row>
    <row r="236" spans="24:27" x14ac:dyDescent="0.25">
      <c r="X236"/>
      <c r="AA236"/>
    </row>
    <row r="237" spans="24:27" x14ac:dyDescent="0.25">
      <c r="X237"/>
      <c r="AA237"/>
    </row>
    <row r="238" spans="24:27" x14ac:dyDescent="0.25">
      <c r="X238"/>
      <c r="AA238"/>
    </row>
    <row r="239" spans="24:27" x14ac:dyDescent="0.25">
      <c r="X239"/>
      <c r="AA239"/>
    </row>
    <row r="240" spans="24:27" x14ac:dyDescent="0.25">
      <c r="X240"/>
      <c r="AA240"/>
    </row>
    <row r="241" spans="24:27" x14ac:dyDescent="0.25">
      <c r="X241"/>
      <c r="AA241"/>
    </row>
    <row r="242" spans="24:27" x14ac:dyDescent="0.25">
      <c r="X242"/>
      <c r="AA242"/>
    </row>
    <row r="243" spans="24:27" x14ac:dyDescent="0.25">
      <c r="X243"/>
      <c r="AA243"/>
    </row>
    <row r="244" spans="24:27" x14ac:dyDescent="0.25">
      <c r="X244"/>
      <c r="AA244"/>
    </row>
    <row r="245" spans="24:27" x14ac:dyDescent="0.25">
      <c r="X245"/>
      <c r="AA245"/>
    </row>
    <row r="246" spans="24:27" x14ac:dyDescent="0.25">
      <c r="X246"/>
      <c r="AA246"/>
    </row>
    <row r="247" spans="24:27" x14ac:dyDescent="0.25">
      <c r="X247"/>
      <c r="AA247"/>
    </row>
    <row r="248" spans="24:27" x14ac:dyDescent="0.25">
      <c r="X248"/>
      <c r="AA248"/>
    </row>
    <row r="249" spans="24:27" x14ac:dyDescent="0.25">
      <c r="X249"/>
      <c r="AA249"/>
    </row>
    <row r="250" spans="24:27" x14ac:dyDescent="0.25">
      <c r="X250"/>
      <c r="AA250"/>
    </row>
    <row r="251" spans="24:27" x14ac:dyDescent="0.25">
      <c r="X251"/>
      <c r="AA251"/>
    </row>
    <row r="252" spans="24:27" x14ac:dyDescent="0.25">
      <c r="X252"/>
      <c r="AA252"/>
    </row>
    <row r="253" spans="24:27" x14ac:dyDescent="0.25">
      <c r="X253"/>
      <c r="AA253"/>
    </row>
    <row r="254" spans="24:27" x14ac:dyDescent="0.25">
      <c r="X254"/>
      <c r="AA254"/>
    </row>
    <row r="255" spans="24:27" x14ac:dyDescent="0.25">
      <c r="X255"/>
      <c r="AA255"/>
    </row>
    <row r="256" spans="24:27" x14ac:dyDescent="0.25">
      <c r="X256"/>
      <c r="AA256"/>
    </row>
    <row r="257" spans="24:27" x14ac:dyDescent="0.25">
      <c r="X257"/>
      <c r="AA257"/>
    </row>
    <row r="258" spans="24:27" x14ac:dyDescent="0.25">
      <c r="X258"/>
      <c r="AA258"/>
    </row>
    <row r="259" spans="24:27" x14ac:dyDescent="0.25">
      <c r="X259"/>
      <c r="AA259"/>
    </row>
    <row r="260" spans="24:27" x14ac:dyDescent="0.25">
      <c r="X260"/>
      <c r="AA260"/>
    </row>
    <row r="261" spans="24:27" x14ac:dyDescent="0.25">
      <c r="X261"/>
      <c r="AA261"/>
    </row>
    <row r="262" spans="24:27" x14ac:dyDescent="0.25">
      <c r="X262"/>
      <c r="AA262"/>
    </row>
    <row r="263" spans="24:27" x14ac:dyDescent="0.25">
      <c r="X263"/>
      <c r="AA263"/>
    </row>
    <row r="264" spans="24:27" x14ac:dyDescent="0.25">
      <c r="X264"/>
      <c r="AA264"/>
    </row>
    <row r="265" spans="24:27" x14ac:dyDescent="0.25">
      <c r="X265"/>
      <c r="AA265"/>
    </row>
    <row r="266" spans="24:27" x14ac:dyDescent="0.25">
      <c r="X266"/>
      <c r="AA266"/>
    </row>
    <row r="267" spans="24:27" x14ac:dyDescent="0.25">
      <c r="X267"/>
      <c r="AA267"/>
    </row>
    <row r="268" spans="24:27" x14ac:dyDescent="0.25">
      <c r="X268"/>
      <c r="AA268"/>
    </row>
    <row r="269" spans="24:27" x14ac:dyDescent="0.25">
      <c r="X269"/>
      <c r="AA269"/>
    </row>
    <row r="270" spans="24:27" x14ac:dyDescent="0.25">
      <c r="X270"/>
      <c r="AA270"/>
    </row>
    <row r="271" spans="24:27" x14ac:dyDescent="0.25">
      <c r="X271"/>
      <c r="AA271"/>
    </row>
    <row r="272" spans="24:27" x14ac:dyDescent="0.25">
      <c r="X272"/>
      <c r="AA272"/>
    </row>
    <row r="273" spans="24:27" x14ac:dyDescent="0.25">
      <c r="X273"/>
      <c r="AA273"/>
    </row>
    <row r="274" spans="24:27" x14ac:dyDescent="0.25">
      <c r="X274"/>
      <c r="AA274"/>
    </row>
    <row r="275" spans="24:27" x14ac:dyDescent="0.25">
      <c r="X275"/>
      <c r="AA275"/>
    </row>
    <row r="276" spans="24:27" x14ac:dyDescent="0.25">
      <c r="X276"/>
      <c r="AA276"/>
    </row>
    <row r="277" spans="24:27" x14ac:dyDescent="0.25">
      <c r="X277"/>
      <c r="AA277"/>
    </row>
    <row r="278" spans="24:27" x14ac:dyDescent="0.25">
      <c r="X278"/>
      <c r="AA278"/>
    </row>
    <row r="279" spans="24:27" x14ac:dyDescent="0.25">
      <c r="X279"/>
      <c r="AA279"/>
    </row>
    <row r="280" spans="24:27" x14ac:dyDescent="0.25">
      <c r="X280"/>
      <c r="AA280"/>
    </row>
    <row r="281" spans="24:27" x14ac:dyDescent="0.25">
      <c r="X281"/>
      <c r="AA281"/>
    </row>
    <row r="282" spans="24:27" x14ac:dyDescent="0.25">
      <c r="X282"/>
      <c r="AA282"/>
    </row>
    <row r="283" spans="24:27" x14ac:dyDescent="0.25">
      <c r="X283"/>
      <c r="AA283"/>
    </row>
    <row r="284" spans="24:27" x14ac:dyDescent="0.25">
      <c r="X284"/>
      <c r="AA284"/>
    </row>
    <row r="285" spans="24:27" x14ac:dyDescent="0.25">
      <c r="X285"/>
      <c r="AA285"/>
    </row>
    <row r="286" spans="24:27" x14ac:dyDescent="0.25">
      <c r="X286"/>
      <c r="AA286"/>
    </row>
    <row r="287" spans="24:27" x14ac:dyDescent="0.25">
      <c r="X287"/>
      <c r="AA287"/>
    </row>
    <row r="288" spans="24:27" x14ac:dyDescent="0.25">
      <c r="X288"/>
      <c r="AA288"/>
    </row>
    <row r="289" spans="24:27" x14ac:dyDescent="0.25">
      <c r="X289"/>
      <c r="AA289"/>
    </row>
    <row r="290" spans="24:27" x14ac:dyDescent="0.25">
      <c r="X290"/>
      <c r="AA290"/>
    </row>
    <row r="291" spans="24:27" x14ac:dyDescent="0.25">
      <c r="X291"/>
      <c r="AA291"/>
    </row>
    <row r="292" spans="24:27" x14ac:dyDescent="0.25">
      <c r="X292"/>
      <c r="AA292"/>
    </row>
    <row r="293" spans="24:27" x14ac:dyDescent="0.25">
      <c r="X293"/>
      <c r="AA293"/>
    </row>
    <row r="294" spans="24:27" x14ac:dyDescent="0.25">
      <c r="X294"/>
      <c r="AA294"/>
    </row>
    <row r="295" spans="24:27" x14ac:dyDescent="0.25">
      <c r="X295"/>
      <c r="AA295"/>
    </row>
    <row r="296" spans="24:27" x14ac:dyDescent="0.25">
      <c r="X296"/>
      <c r="AA296"/>
    </row>
    <row r="297" spans="24:27" x14ac:dyDescent="0.25">
      <c r="X297"/>
      <c r="AA297"/>
    </row>
    <row r="298" spans="24:27" x14ac:dyDescent="0.25">
      <c r="X298"/>
      <c r="AA298"/>
    </row>
    <row r="299" spans="24:27" x14ac:dyDescent="0.25">
      <c r="X299"/>
      <c r="AA299"/>
    </row>
    <row r="300" spans="24:27" x14ac:dyDescent="0.25">
      <c r="X300"/>
      <c r="AA300"/>
    </row>
    <row r="301" spans="24:27" x14ac:dyDescent="0.25">
      <c r="X301"/>
      <c r="AA301"/>
    </row>
    <row r="302" spans="24:27" x14ac:dyDescent="0.25">
      <c r="X302"/>
      <c r="AA302"/>
    </row>
    <row r="303" spans="24:27" x14ac:dyDescent="0.25">
      <c r="X303"/>
      <c r="AA303"/>
    </row>
    <row r="304" spans="24:27" x14ac:dyDescent="0.25">
      <c r="X304"/>
      <c r="AA304"/>
    </row>
    <row r="305" spans="24:27" x14ac:dyDescent="0.25">
      <c r="X305"/>
      <c r="AA305"/>
    </row>
    <row r="306" spans="24:27" x14ac:dyDescent="0.25">
      <c r="X306"/>
      <c r="AA306"/>
    </row>
    <row r="307" spans="24:27" x14ac:dyDescent="0.25">
      <c r="X307"/>
      <c r="AA307"/>
    </row>
    <row r="308" spans="24:27" x14ac:dyDescent="0.25">
      <c r="X308"/>
      <c r="AA308"/>
    </row>
    <row r="309" spans="24:27" x14ac:dyDescent="0.25">
      <c r="X309"/>
      <c r="AA309"/>
    </row>
    <row r="310" spans="24:27" x14ac:dyDescent="0.25">
      <c r="X310"/>
      <c r="AA310"/>
    </row>
    <row r="311" spans="24:27" x14ac:dyDescent="0.25">
      <c r="X311"/>
      <c r="AA311"/>
    </row>
    <row r="312" spans="24:27" x14ac:dyDescent="0.25">
      <c r="X312"/>
      <c r="AA312"/>
    </row>
    <row r="313" spans="24:27" x14ac:dyDescent="0.25">
      <c r="X313"/>
      <c r="AA313"/>
    </row>
    <row r="314" spans="24:27" x14ac:dyDescent="0.25">
      <c r="X314"/>
      <c r="AA314"/>
    </row>
    <row r="315" spans="24:27" x14ac:dyDescent="0.25">
      <c r="X315"/>
      <c r="AA315"/>
    </row>
    <row r="316" spans="24:27" x14ac:dyDescent="0.25">
      <c r="X316"/>
      <c r="AA316"/>
    </row>
    <row r="317" spans="24:27" x14ac:dyDescent="0.25">
      <c r="X317"/>
      <c r="AA317"/>
    </row>
    <row r="318" spans="24:27" x14ac:dyDescent="0.25">
      <c r="X318"/>
      <c r="AA318"/>
    </row>
    <row r="319" spans="24:27" x14ac:dyDescent="0.25">
      <c r="X319"/>
      <c r="AA319"/>
    </row>
    <row r="320" spans="24:27" x14ac:dyDescent="0.25">
      <c r="X320"/>
      <c r="AA320"/>
    </row>
    <row r="321" spans="24:27" x14ac:dyDescent="0.25">
      <c r="X321"/>
      <c r="AA321"/>
    </row>
    <row r="322" spans="24:27" x14ac:dyDescent="0.25">
      <c r="X322"/>
      <c r="AA322"/>
    </row>
    <row r="323" spans="24:27" x14ac:dyDescent="0.25">
      <c r="X323"/>
      <c r="AA323"/>
    </row>
    <row r="324" spans="24:27" x14ac:dyDescent="0.25">
      <c r="X324"/>
      <c r="AA324"/>
    </row>
    <row r="325" spans="24:27" x14ac:dyDescent="0.25">
      <c r="X325"/>
      <c r="AA325"/>
    </row>
    <row r="326" spans="24:27" x14ac:dyDescent="0.25">
      <c r="X326"/>
      <c r="AA326"/>
    </row>
    <row r="327" spans="24:27" x14ac:dyDescent="0.25">
      <c r="X327"/>
      <c r="AA327"/>
    </row>
    <row r="328" spans="24:27" x14ac:dyDescent="0.25">
      <c r="X328"/>
      <c r="AA328"/>
    </row>
    <row r="329" spans="24:27" x14ac:dyDescent="0.25">
      <c r="X329"/>
      <c r="AA329"/>
    </row>
    <row r="330" spans="24:27" x14ac:dyDescent="0.25">
      <c r="X330"/>
      <c r="AA330"/>
    </row>
    <row r="331" spans="24:27" x14ac:dyDescent="0.25">
      <c r="X331"/>
      <c r="AA331"/>
    </row>
    <row r="332" spans="24:27" x14ac:dyDescent="0.25">
      <c r="X332"/>
      <c r="AA332"/>
    </row>
    <row r="333" spans="24:27" x14ac:dyDescent="0.25">
      <c r="X333"/>
      <c r="AA333"/>
    </row>
    <row r="334" spans="24:27" x14ac:dyDescent="0.25">
      <c r="X334"/>
      <c r="AA334"/>
    </row>
    <row r="335" spans="24:27" x14ac:dyDescent="0.25">
      <c r="X335"/>
      <c r="AA335"/>
    </row>
    <row r="336" spans="24:27" x14ac:dyDescent="0.25">
      <c r="X336"/>
      <c r="AA336"/>
    </row>
    <row r="337" spans="24:27" x14ac:dyDescent="0.25">
      <c r="X337"/>
      <c r="AA337"/>
    </row>
    <row r="338" spans="24:27" x14ac:dyDescent="0.25">
      <c r="X338"/>
      <c r="AA338"/>
    </row>
    <row r="339" spans="24:27" x14ac:dyDescent="0.25">
      <c r="X339"/>
      <c r="AA339"/>
    </row>
    <row r="340" spans="24:27" x14ac:dyDescent="0.25">
      <c r="X340"/>
      <c r="AA340"/>
    </row>
    <row r="341" spans="24:27" x14ac:dyDescent="0.25">
      <c r="X341"/>
      <c r="AA341"/>
    </row>
    <row r="342" spans="24:27" x14ac:dyDescent="0.25">
      <c r="X342"/>
      <c r="AA342"/>
    </row>
    <row r="343" spans="24:27" x14ac:dyDescent="0.25">
      <c r="X343"/>
      <c r="AA343"/>
    </row>
    <row r="344" spans="24:27" x14ac:dyDescent="0.25">
      <c r="X344"/>
      <c r="AA344"/>
    </row>
    <row r="345" spans="24:27" x14ac:dyDescent="0.25">
      <c r="X345"/>
      <c r="AA345"/>
    </row>
    <row r="346" spans="24:27" x14ac:dyDescent="0.25">
      <c r="X346"/>
      <c r="AA346"/>
    </row>
    <row r="347" spans="24:27" x14ac:dyDescent="0.25">
      <c r="X347"/>
      <c r="AA347"/>
    </row>
    <row r="348" spans="24:27" x14ac:dyDescent="0.25">
      <c r="X348"/>
      <c r="AA348"/>
    </row>
    <row r="349" spans="24:27" x14ac:dyDescent="0.25">
      <c r="X349"/>
      <c r="AA349"/>
    </row>
    <row r="350" spans="24:27" x14ac:dyDescent="0.25">
      <c r="X350"/>
      <c r="AA350"/>
    </row>
    <row r="351" spans="24:27" x14ac:dyDescent="0.25">
      <c r="X351"/>
      <c r="AA351"/>
    </row>
    <row r="352" spans="24:27" x14ac:dyDescent="0.25">
      <c r="X352"/>
      <c r="AA352"/>
    </row>
    <row r="353" spans="24:27" x14ac:dyDescent="0.25">
      <c r="X353"/>
      <c r="AA353"/>
    </row>
    <row r="354" spans="24:27" x14ac:dyDescent="0.25">
      <c r="X354"/>
      <c r="AA354"/>
    </row>
    <row r="355" spans="24:27" x14ac:dyDescent="0.25">
      <c r="X355"/>
      <c r="AA355"/>
    </row>
    <row r="356" spans="24:27" x14ac:dyDescent="0.25">
      <c r="X356"/>
      <c r="AA356"/>
    </row>
    <row r="357" spans="24:27" x14ac:dyDescent="0.25">
      <c r="X357"/>
      <c r="AA357"/>
    </row>
    <row r="358" spans="24:27" x14ac:dyDescent="0.25">
      <c r="X358"/>
      <c r="AA358"/>
    </row>
    <row r="359" spans="24:27" x14ac:dyDescent="0.25">
      <c r="X359"/>
      <c r="AA359"/>
    </row>
    <row r="360" spans="24:27" x14ac:dyDescent="0.25">
      <c r="X360"/>
      <c r="AA360"/>
    </row>
    <row r="361" spans="24:27" x14ac:dyDescent="0.25">
      <c r="X361"/>
      <c r="AA361"/>
    </row>
    <row r="362" spans="24:27" x14ac:dyDescent="0.25">
      <c r="X362"/>
      <c r="AA362"/>
    </row>
    <row r="363" spans="24:27" x14ac:dyDescent="0.25">
      <c r="X363"/>
      <c r="AA363"/>
    </row>
    <row r="364" spans="24:27" x14ac:dyDescent="0.25">
      <c r="X364"/>
      <c r="AA364"/>
    </row>
    <row r="365" spans="24:27" x14ac:dyDescent="0.25">
      <c r="X365"/>
      <c r="AA365"/>
    </row>
    <row r="366" spans="24:27" x14ac:dyDescent="0.25">
      <c r="X366"/>
      <c r="AA366"/>
    </row>
    <row r="367" spans="24:27" x14ac:dyDescent="0.25">
      <c r="X367"/>
      <c r="AA367"/>
    </row>
    <row r="368" spans="24:27" x14ac:dyDescent="0.25">
      <c r="X368"/>
      <c r="AA368"/>
    </row>
    <row r="369" spans="24:27" x14ac:dyDescent="0.25">
      <c r="X369"/>
      <c r="AA369"/>
    </row>
    <row r="370" spans="24:27" x14ac:dyDescent="0.25">
      <c r="X370"/>
      <c r="AA370"/>
    </row>
    <row r="371" spans="24:27" x14ac:dyDescent="0.25">
      <c r="X371"/>
      <c r="AA371"/>
    </row>
    <row r="372" spans="24:27" x14ac:dyDescent="0.25">
      <c r="X372"/>
      <c r="AA372"/>
    </row>
    <row r="373" spans="24:27" x14ac:dyDescent="0.25">
      <c r="X373"/>
      <c r="AA373"/>
    </row>
    <row r="374" spans="24:27" x14ac:dyDescent="0.25">
      <c r="X374"/>
      <c r="AA374"/>
    </row>
    <row r="375" spans="24:27" x14ac:dyDescent="0.25">
      <c r="X375"/>
      <c r="AA375"/>
    </row>
    <row r="376" spans="24:27" x14ac:dyDescent="0.25">
      <c r="X376"/>
      <c r="AA376"/>
    </row>
    <row r="377" spans="24:27" x14ac:dyDescent="0.25">
      <c r="X377"/>
      <c r="AA377"/>
    </row>
    <row r="378" spans="24:27" x14ac:dyDescent="0.25">
      <c r="X378"/>
      <c r="AA378"/>
    </row>
    <row r="379" spans="24:27" x14ac:dyDescent="0.25">
      <c r="X379"/>
      <c r="AA379"/>
    </row>
    <row r="380" spans="24:27" x14ac:dyDescent="0.25">
      <c r="X380"/>
      <c r="AA380"/>
    </row>
    <row r="381" spans="24:27" x14ac:dyDescent="0.25">
      <c r="X381"/>
      <c r="AA381"/>
    </row>
    <row r="382" spans="24:27" x14ac:dyDescent="0.25">
      <c r="X382"/>
      <c r="AA382"/>
    </row>
    <row r="383" spans="24:27" x14ac:dyDescent="0.25">
      <c r="X383"/>
      <c r="AA383"/>
    </row>
    <row r="384" spans="24:27" x14ac:dyDescent="0.25">
      <c r="X384"/>
      <c r="AA384"/>
    </row>
    <row r="385" spans="24:27" x14ac:dyDescent="0.25">
      <c r="X385"/>
      <c r="AA385"/>
    </row>
    <row r="386" spans="24:27" x14ac:dyDescent="0.25">
      <c r="X386"/>
      <c r="AA386"/>
    </row>
    <row r="387" spans="24:27" x14ac:dyDescent="0.25">
      <c r="X387"/>
      <c r="AA387"/>
    </row>
    <row r="388" spans="24:27" x14ac:dyDescent="0.25">
      <c r="X388"/>
      <c r="AA388"/>
    </row>
    <row r="389" spans="24:27" x14ac:dyDescent="0.25">
      <c r="X389"/>
      <c r="AA389"/>
    </row>
    <row r="390" spans="24:27" x14ac:dyDescent="0.25">
      <c r="X390"/>
      <c r="AA390"/>
    </row>
    <row r="391" spans="24:27" x14ac:dyDescent="0.25">
      <c r="X391"/>
      <c r="AA391"/>
    </row>
    <row r="392" spans="24:27" x14ac:dyDescent="0.25">
      <c r="X392"/>
      <c r="AA392"/>
    </row>
    <row r="393" spans="24:27" x14ac:dyDescent="0.25">
      <c r="X393"/>
      <c r="AA393"/>
    </row>
    <row r="394" spans="24:27" x14ac:dyDescent="0.25">
      <c r="X394"/>
      <c r="AA394"/>
    </row>
    <row r="395" spans="24:27" x14ac:dyDescent="0.25">
      <c r="X395"/>
      <c r="AA395"/>
    </row>
    <row r="396" spans="24:27" x14ac:dyDescent="0.25">
      <c r="X396"/>
      <c r="AA396"/>
    </row>
    <row r="397" spans="24:27" x14ac:dyDescent="0.25">
      <c r="X397"/>
      <c r="AA397"/>
    </row>
    <row r="398" spans="24:27" x14ac:dyDescent="0.25">
      <c r="X398"/>
      <c r="AA398"/>
    </row>
    <row r="399" spans="24:27" x14ac:dyDescent="0.25">
      <c r="X399"/>
      <c r="AA399"/>
    </row>
    <row r="400" spans="24:27" x14ac:dyDescent="0.25">
      <c r="X400"/>
      <c r="AA400"/>
    </row>
    <row r="401" spans="24:27" x14ac:dyDescent="0.25">
      <c r="X401"/>
      <c r="AA401"/>
    </row>
    <row r="402" spans="24:27" x14ac:dyDescent="0.25">
      <c r="X402"/>
      <c r="AA402"/>
    </row>
    <row r="403" spans="24:27" x14ac:dyDescent="0.25">
      <c r="X403"/>
      <c r="AA403"/>
    </row>
    <row r="404" spans="24:27" x14ac:dyDescent="0.25">
      <c r="X404"/>
      <c r="AA404"/>
    </row>
    <row r="405" spans="24:27" x14ac:dyDescent="0.25">
      <c r="X405"/>
      <c r="AA405"/>
    </row>
    <row r="406" spans="24:27" x14ac:dyDescent="0.25">
      <c r="X406"/>
      <c r="AA406"/>
    </row>
    <row r="407" spans="24:27" x14ac:dyDescent="0.25">
      <c r="X407"/>
      <c r="AA407"/>
    </row>
    <row r="408" spans="24:27" x14ac:dyDescent="0.25">
      <c r="X408"/>
      <c r="AA408"/>
    </row>
    <row r="409" spans="24:27" x14ac:dyDescent="0.25">
      <c r="X409"/>
      <c r="AA409"/>
    </row>
    <row r="410" spans="24:27" x14ac:dyDescent="0.25">
      <c r="X410"/>
      <c r="AA410"/>
    </row>
    <row r="411" spans="24:27" x14ac:dyDescent="0.25">
      <c r="X411"/>
      <c r="AA411"/>
    </row>
    <row r="412" spans="24:27" x14ac:dyDescent="0.25">
      <c r="X412"/>
      <c r="AA412"/>
    </row>
    <row r="413" spans="24:27" x14ac:dyDescent="0.25">
      <c r="X413"/>
      <c r="AA413"/>
    </row>
    <row r="414" spans="24:27" x14ac:dyDescent="0.25">
      <c r="X414"/>
      <c r="AA414"/>
    </row>
    <row r="415" spans="24:27" x14ac:dyDescent="0.25">
      <c r="X415"/>
      <c r="AA415"/>
    </row>
    <row r="416" spans="24:27" x14ac:dyDescent="0.25">
      <c r="X416"/>
      <c r="AA416"/>
    </row>
    <row r="417" spans="24:27" x14ac:dyDescent="0.25">
      <c r="X417"/>
      <c r="AA417"/>
    </row>
    <row r="418" spans="24:27" x14ac:dyDescent="0.25">
      <c r="X418"/>
      <c r="AA418"/>
    </row>
    <row r="419" spans="24:27" x14ac:dyDescent="0.25">
      <c r="X419"/>
      <c r="AA419"/>
    </row>
    <row r="420" spans="24:27" x14ac:dyDescent="0.25">
      <c r="X420"/>
      <c r="AA420"/>
    </row>
    <row r="421" spans="24:27" x14ac:dyDescent="0.25">
      <c r="X421"/>
      <c r="AA421"/>
    </row>
    <row r="422" spans="24:27" x14ac:dyDescent="0.25">
      <c r="X422"/>
      <c r="AA422"/>
    </row>
    <row r="423" spans="24:27" x14ac:dyDescent="0.25">
      <c r="X423"/>
      <c r="AA423"/>
    </row>
    <row r="424" spans="24:27" x14ac:dyDescent="0.25">
      <c r="X424"/>
      <c r="AA424"/>
    </row>
    <row r="425" spans="24:27" x14ac:dyDescent="0.25">
      <c r="X425"/>
      <c r="AA425"/>
    </row>
    <row r="426" spans="24:27" x14ac:dyDescent="0.25">
      <c r="X426"/>
      <c r="AA426"/>
    </row>
    <row r="427" spans="24:27" x14ac:dyDescent="0.25">
      <c r="X427"/>
      <c r="AA427"/>
    </row>
    <row r="428" spans="24:27" x14ac:dyDescent="0.25">
      <c r="X428"/>
      <c r="AA428"/>
    </row>
    <row r="429" spans="24:27" x14ac:dyDescent="0.25">
      <c r="X429"/>
      <c r="AA429"/>
    </row>
    <row r="430" spans="24:27" x14ac:dyDescent="0.25">
      <c r="X430"/>
      <c r="AA430"/>
    </row>
    <row r="431" spans="24:27" x14ac:dyDescent="0.25">
      <c r="X431"/>
      <c r="AA431"/>
    </row>
    <row r="432" spans="24:27" x14ac:dyDescent="0.25">
      <c r="X432"/>
      <c r="AA432"/>
    </row>
    <row r="433" spans="24:27" x14ac:dyDescent="0.25">
      <c r="X433"/>
      <c r="AA433"/>
    </row>
    <row r="434" spans="24:27" x14ac:dyDescent="0.25">
      <c r="X434"/>
      <c r="AA434"/>
    </row>
    <row r="435" spans="24:27" x14ac:dyDescent="0.25">
      <c r="X435"/>
      <c r="AA435"/>
    </row>
    <row r="436" spans="24:27" x14ac:dyDescent="0.25">
      <c r="X436"/>
      <c r="AA436"/>
    </row>
    <row r="437" spans="24:27" x14ac:dyDescent="0.25">
      <c r="X437"/>
      <c r="AA437"/>
    </row>
    <row r="438" spans="24:27" x14ac:dyDescent="0.25">
      <c r="X438"/>
      <c r="AA438"/>
    </row>
    <row r="439" spans="24:27" x14ac:dyDescent="0.25">
      <c r="X439"/>
      <c r="AA439"/>
    </row>
    <row r="440" spans="24:27" x14ac:dyDescent="0.25">
      <c r="X440"/>
      <c r="AA440"/>
    </row>
    <row r="441" spans="24:27" x14ac:dyDescent="0.25">
      <c r="X441"/>
      <c r="AA441"/>
    </row>
    <row r="442" spans="24:27" x14ac:dyDescent="0.25">
      <c r="X442"/>
      <c r="AA442"/>
    </row>
    <row r="443" spans="24:27" x14ac:dyDescent="0.25">
      <c r="X443"/>
      <c r="AA443"/>
    </row>
    <row r="444" spans="24:27" x14ac:dyDescent="0.25">
      <c r="X444"/>
      <c r="AA444"/>
    </row>
    <row r="445" spans="24:27" x14ac:dyDescent="0.25">
      <c r="X445"/>
      <c r="AA445"/>
    </row>
    <row r="446" spans="24:27" x14ac:dyDescent="0.25">
      <c r="X446"/>
      <c r="AA446"/>
    </row>
    <row r="447" spans="24:27" x14ac:dyDescent="0.25">
      <c r="X447"/>
      <c r="AA447"/>
    </row>
    <row r="448" spans="24:27" x14ac:dyDescent="0.25">
      <c r="X448"/>
      <c r="AA448"/>
    </row>
    <row r="449" spans="24:27" x14ac:dyDescent="0.25">
      <c r="X449"/>
      <c r="AA449"/>
    </row>
    <row r="450" spans="24:27" x14ac:dyDescent="0.25">
      <c r="X450"/>
      <c r="AA450"/>
    </row>
    <row r="451" spans="24:27" x14ac:dyDescent="0.25">
      <c r="X451"/>
      <c r="AA451"/>
    </row>
    <row r="452" spans="24:27" x14ac:dyDescent="0.25">
      <c r="X452"/>
      <c r="AA452"/>
    </row>
    <row r="453" spans="24:27" x14ac:dyDescent="0.25">
      <c r="X453"/>
      <c r="AA453"/>
    </row>
    <row r="454" spans="24:27" x14ac:dyDescent="0.25">
      <c r="X454"/>
      <c r="AA454"/>
    </row>
    <row r="455" spans="24:27" x14ac:dyDescent="0.25">
      <c r="X455"/>
      <c r="AA455"/>
    </row>
    <row r="456" spans="24:27" x14ac:dyDescent="0.25">
      <c r="X456"/>
      <c r="AA456"/>
    </row>
    <row r="457" spans="24:27" x14ac:dyDescent="0.25">
      <c r="X457"/>
      <c r="AA457"/>
    </row>
    <row r="458" spans="24:27" x14ac:dyDescent="0.25">
      <c r="X458"/>
      <c r="AA458"/>
    </row>
    <row r="459" spans="24:27" x14ac:dyDescent="0.25">
      <c r="X459"/>
      <c r="AA459"/>
    </row>
    <row r="460" spans="24:27" x14ac:dyDescent="0.25">
      <c r="X460"/>
      <c r="AA460"/>
    </row>
    <row r="461" spans="24:27" x14ac:dyDescent="0.25">
      <c r="X461"/>
      <c r="AA461"/>
    </row>
    <row r="462" spans="24:27" x14ac:dyDescent="0.25">
      <c r="X462"/>
      <c r="AA462"/>
    </row>
    <row r="463" spans="24:27" x14ac:dyDescent="0.25">
      <c r="X463"/>
      <c r="AA463"/>
    </row>
    <row r="464" spans="24:27" x14ac:dyDescent="0.25">
      <c r="X464"/>
      <c r="AA464"/>
    </row>
    <row r="465" spans="24:27" x14ac:dyDescent="0.25">
      <c r="X465"/>
      <c r="AA465"/>
    </row>
    <row r="466" spans="24:27" x14ac:dyDescent="0.25">
      <c r="X466"/>
      <c r="AA466"/>
    </row>
    <row r="467" spans="24:27" x14ac:dyDescent="0.25">
      <c r="X467"/>
      <c r="AA467"/>
    </row>
    <row r="468" spans="24:27" x14ac:dyDescent="0.25">
      <c r="X468"/>
      <c r="AA468"/>
    </row>
    <row r="469" spans="24:27" x14ac:dyDescent="0.25">
      <c r="X469"/>
      <c r="AA469"/>
    </row>
    <row r="470" spans="24:27" x14ac:dyDescent="0.25">
      <c r="X470"/>
      <c r="AA470"/>
    </row>
    <row r="471" spans="24:27" x14ac:dyDescent="0.25">
      <c r="X471"/>
      <c r="AA471"/>
    </row>
    <row r="472" spans="24:27" x14ac:dyDescent="0.25">
      <c r="X472"/>
      <c r="AA472"/>
    </row>
    <row r="473" spans="24:27" x14ac:dyDescent="0.25">
      <c r="X473"/>
      <c r="AA473"/>
    </row>
    <row r="474" spans="24:27" x14ac:dyDescent="0.25">
      <c r="X474"/>
      <c r="AA474"/>
    </row>
    <row r="475" spans="24:27" x14ac:dyDescent="0.25">
      <c r="X475"/>
      <c r="AA475"/>
    </row>
    <row r="476" spans="24:27" x14ac:dyDescent="0.25">
      <c r="X476"/>
      <c r="AA476"/>
    </row>
    <row r="477" spans="24:27" x14ac:dyDescent="0.25">
      <c r="X477"/>
      <c r="AA477"/>
    </row>
    <row r="478" spans="24:27" x14ac:dyDescent="0.25">
      <c r="X478"/>
      <c r="AA478"/>
    </row>
    <row r="479" spans="24:27" x14ac:dyDescent="0.25">
      <c r="X479"/>
      <c r="AA479"/>
    </row>
    <row r="480" spans="24:27" x14ac:dyDescent="0.25">
      <c r="X480"/>
      <c r="AA480"/>
    </row>
    <row r="481" spans="24:27" x14ac:dyDescent="0.25">
      <c r="X481"/>
      <c r="AA481"/>
    </row>
    <row r="482" spans="24:27" x14ac:dyDescent="0.25">
      <c r="X482"/>
      <c r="AA482"/>
    </row>
    <row r="483" spans="24:27" x14ac:dyDescent="0.25">
      <c r="X483"/>
      <c r="AA483"/>
    </row>
    <row r="484" spans="24:27" x14ac:dyDescent="0.25">
      <c r="X484"/>
      <c r="AA484"/>
    </row>
    <row r="485" spans="24:27" x14ac:dyDescent="0.25">
      <c r="X485"/>
      <c r="AA485"/>
    </row>
    <row r="486" spans="24:27" x14ac:dyDescent="0.25">
      <c r="X486"/>
      <c r="AA486"/>
    </row>
    <row r="487" spans="24:27" x14ac:dyDescent="0.25">
      <c r="X487"/>
      <c r="AA487"/>
    </row>
    <row r="488" spans="24:27" x14ac:dyDescent="0.25">
      <c r="X488"/>
      <c r="AA488"/>
    </row>
    <row r="489" spans="24:27" x14ac:dyDescent="0.25">
      <c r="X489"/>
      <c r="AA489"/>
    </row>
    <row r="490" spans="24:27" x14ac:dyDescent="0.25">
      <c r="X490"/>
      <c r="AA490"/>
    </row>
    <row r="491" spans="24:27" x14ac:dyDescent="0.25">
      <c r="X491"/>
      <c r="AA491"/>
    </row>
    <row r="492" spans="24:27" x14ac:dyDescent="0.25">
      <c r="X492"/>
      <c r="AA492"/>
    </row>
    <row r="493" spans="24:27" x14ac:dyDescent="0.25">
      <c r="X493"/>
      <c r="AA493"/>
    </row>
    <row r="494" spans="24:27" x14ac:dyDescent="0.25">
      <c r="X494"/>
      <c r="AA494"/>
    </row>
    <row r="495" spans="24:27" x14ac:dyDescent="0.25">
      <c r="X495"/>
      <c r="AA495"/>
    </row>
    <row r="496" spans="24:27" x14ac:dyDescent="0.25">
      <c r="X496"/>
      <c r="AA496"/>
    </row>
    <row r="497" spans="24:27" x14ac:dyDescent="0.25">
      <c r="X497"/>
      <c r="AA497"/>
    </row>
    <row r="498" spans="24:27" x14ac:dyDescent="0.25">
      <c r="X498"/>
      <c r="AA498"/>
    </row>
    <row r="499" spans="24:27" x14ac:dyDescent="0.25">
      <c r="X499"/>
      <c r="AA499"/>
    </row>
    <row r="500" spans="24:27" x14ac:dyDescent="0.25">
      <c r="X500"/>
      <c r="AA500"/>
    </row>
    <row r="501" spans="24:27" x14ac:dyDescent="0.25">
      <c r="X501"/>
      <c r="AA501"/>
    </row>
    <row r="502" spans="24:27" x14ac:dyDescent="0.25">
      <c r="X502"/>
      <c r="AA502"/>
    </row>
    <row r="503" spans="24:27" x14ac:dyDescent="0.25">
      <c r="X503"/>
      <c r="AA503"/>
    </row>
    <row r="504" spans="24:27" x14ac:dyDescent="0.25">
      <c r="X504"/>
      <c r="AA504"/>
    </row>
    <row r="505" spans="24:27" x14ac:dyDescent="0.25">
      <c r="X505"/>
      <c r="AA505"/>
    </row>
    <row r="506" spans="24:27" x14ac:dyDescent="0.25">
      <c r="X506"/>
      <c r="AA506"/>
    </row>
    <row r="507" spans="24:27" x14ac:dyDescent="0.25">
      <c r="X507"/>
      <c r="AA507"/>
    </row>
    <row r="508" spans="24:27" x14ac:dyDescent="0.25">
      <c r="X508"/>
      <c r="AA508"/>
    </row>
    <row r="509" spans="24:27" x14ac:dyDescent="0.25">
      <c r="X509"/>
      <c r="AA509"/>
    </row>
    <row r="510" spans="24:27" x14ac:dyDescent="0.25">
      <c r="X510"/>
      <c r="AA510"/>
    </row>
    <row r="511" spans="24:27" x14ac:dyDescent="0.25">
      <c r="X511"/>
      <c r="AA511"/>
    </row>
    <row r="512" spans="24:27" x14ac:dyDescent="0.25">
      <c r="X512"/>
      <c r="AA512"/>
    </row>
    <row r="513" spans="24:27" x14ac:dyDescent="0.25">
      <c r="X513"/>
      <c r="AA513"/>
    </row>
    <row r="514" spans="24:27" x14ac:dyDescent="0.25">
      <c r="X514"/>
      <c r="AA514"/>
    </row>
    <row r="515" spans="24:27" x14ac:dyDescent="0.25">
      <c r="X515"/>
      <c r="AA515"/>
    </row>
    <row r="516" spans="24:27" x14ac:dyDescent="0.25">
      <c r="X516"/>
      <c r="AA516"/>
    </row>
    <row r="517" spans="24:27" x14ac:dyDescent="0.25">
      <c r="X517"/>
      <c r="AA517"/>
    </row>
    <row r="518" spans="24:27" x14ac:dyDescent="0.25">
      <c r="X518"/>
      <c r="AA518"/>
    </row>
    <row r="519" spans="24:27" x14ac:dyDescent="0.25">
      <c r="X519"/>
      <c r="AA519"/>
    </row>
    <row r="520" spans="24:27" x14ac:dyDescent="0.25">
      <c r="X520"/>
      <c r="AA520"/>
    </row>
    <row r="521" spans="24:27" x14ac:dyDescent="0.25">
      <c r="X521"/>
      <c r="AA521"/>
    </row>
    <row r="522" spans="24:27" x14ac:dyDescent="0.25">
      <c r="X522"/>
      <c r="AA522"/>
    </row>
    <row r="523" spans="24:27" x14ac:dyDescent="0.25">
      <c r="X523"/>
      <c r="AA523"/>
    </row>
    <row r="524" spans="24:27" x14ac:dyDescent="0.25">
      <c r="X524"/>
      <c r="AA524"/>
    </row>
    <row r="525" spans="24:27" x14ac:dyDescent="0.25">
      <c r="X525"/>
      <c r="AA525"/>
    </row>
    <row r="526" spans="24:27" x14ac:dyDescent="0.25">
      <c r="X526"/>
      <c r="AA526"/>
    </row>
    <row r="527" spans="24:27" x14ac:dyDescent="0.25">
      <c r="X527"/>
      <c r="AA527"/>
    </row>
    <row r="528" spans="24:27" x14ac:dyDescent="0.25">
      <c r="X528"/>
      <c r="AA528"/>
    </row>
    <row r="529" spans="24:27" x14ac:dyDescent="0.25">
      <c r="X529"/>
      <c r="AA529"/>
    </row>
    <row r="530" spans="24:27" x14ac:dyDescent="0.25">
      <c r="X530"/>
      <c r="AA530"/>
    </row>
    <row r="531" spans="24:27" x14ac:dyDescent="0.25">
      <c r="X531"/>
      <c r="AA531"/>
    </row>
    <row r="532" spans="24:27" x14ac:dyDescent="0.25">
      <c r="X532"/>
      <c r="AA532"/>
    </row>
    <row r="533" spans="24:27" x14ac:dyDescent="0.25">
      <c r="X533"/>
      <c r="AA533"/>
    </row>
    <row r="534" spans="24:27" x14ac:dyDescent="0.25">
      <c r="X534"/>
      <c r="AA534"/>
    </row>
    <row r="535" spans="24:27" x14ac:dyDescent="0.25">
      <c r="X535"/>
      <c r="AA535"/>
    </row>
    <row r="536" spans="24:27" x14ac:dyDescent="0.25">
      <c r="X536"/>
      <c r="AA536"/>
    </row>
    <row r="537" spans="24:27" x14ac:dyDescent="0.25">
      <c r="X537"/>
      <c r="AA537"/>
    </row>
    <row r="538" spans="24:27" x14ac:dyDescent="0.25">
      <c r="X538"/>
      <c r="AA538"/>
    </row>
    <row r="539" spans="24:27" x14ac:dyDescent="0.25">
      <c r="X539"/>
      <c r="AA539"/>
    </row>
    <row r="540" spans="24:27" x14ac:dyDescent="0.25">
      <c r="X540"/>
      <c r="AA540"/>
    </row>
    <row r="541" spans="24:27" x14ac:dyDescent="0.25">
      <c r="X541"/>
      <c r="AA541"/>
    </row>
    <row r="542" spans="24:27" x14ac:dyDescent="0.25">
      <c r="X542"/>
      <c r="AA542"/>
    </row>
    <row r="543" spans="24:27" x14ac:dyDescent="0.25">
      <c r="X543"/>
      <c r="AA543"/>
    </row>
    <row r="544" spans="24:27" x14ac:dyDescent="0.25">
      <c r="X544"/>
      <c r="AA544"/>
    </row>
    <row r="545" spans="24:27" x14ac:dyDescent="0.25">
      <c r="X545"/>
      <c r="AA545"/>
    </row>
    <row r="546" spans="24:27" x14ac:dyDescent="0.25">
      <c r="X546"/>
      <c r="AA546"/>
    </row>
    <row r="547" spans="24:27" x14ac:dyDescent="0.25">
      <c r="X547"/>
      <c r="AA547"/>
    </row>
    <row r="548" spans="24:27" x14ac:dyDescent="0.25">
      <c r="X548"/>
      <c r="AA548"/>
    </row>
    <row r="549" spans="24:27" x14ac:dyDescent="0.25">
      <c r="X549"/>
      <c r="AA549"/>
    </row>
    <row r="550" spans="24:27" x14ac:dyDescent="0.25">
      <c r="X550"/>
      <c r="AA550"/>
    </row>
    <row r="551" spans="24:27" x14ac:dyDescent="0.25">
      <c r="X551"/>
      <c r="AA551"/>
    </row>
    <row r="552" spans="24:27" x14ac:dyDescent="0.25">
      <c r="X552"/>
      <c r="AA552"/>
    </row>
    <row r="553" spans="24:27" x14ac:dyDescent="0.25">
      <c r="X553"/>
      <c r="AA553"/>
    </row>
    <row r="554" spans="24:27" x14ac:dyDescent="0.25">
      <c r="X554"/>
      <c r="AA554"/>
    </row>
    <row r="555" spans="24:27" x14ac:dyDescent="0.25">
      <c r="X555"/>
      <c r="AA555"/>
    </row>
    <row r="556" spans="24:27" x14ac:dyDescent="0.25">
      <c r="X556"/>
      <c r="AA556"/>
    </row>
    <row r="557" spans="24:27" x14ac:dyDescent="0.25">
      <c r="X557"/>
      <c r="AA557"/>
    </row>
    <row r="558" spans="24:27" x14ac:dyDescent="0.25">
      <c r="X558"/>
      <c r="AA558"/>
    </row>
    <row r="559" spans="24:27" x14ac:dyDescent="0.25">
      <c r="X559"/>
      <c r="AA559"/>
    </row>
    <row r="560" spans="24:27" x14ac:dyDescent="0.25">
      <c r="X560"/>
      <c r="AA560"/>
    </row>
    <row r="561" spans="24:27" x14ac:dyDescent="0.25">
      <c r="X561"/>
      <c r="AA561"/>
    </row>
    <row r="562" spans="24:27" x14ac:dyDescent="0.25">
      <c r="X562"/>
      <c r="AA562"/>
    </row>
    <row r="563" spans="24:27" x14ac:dyDescent="0.25">
      <c r="X563"/>
      <c r="AA563"/>
    </row>
    <row r="564" spans="24:27" x14ac:dyDescent="0.25">
      <c r="X564"/>
      <c r="AA564"/>
    </row>
    <row r="565" spans="24:27" x14ac:dyDescent="0.25">
      <c r="X565"/>
      <c r="AA565"/>
    </row>
    <row r="566" spans="24:27" x14ac:dyDescent="0.25">
      <c r="X566"/>
      <c r="AA566"/>
    </row>
    <row r="567" spans="24:27" x14ac:dyDescent="0.25">
      <c r="X567"/>
      <c r="AA567"/>
    </row>
    <row r="568" spans="24:27" x14ac:dyDescent="0.25">
      <c r="X568"/>
      <c r="AA568"/>
    </row>
    <row r="569" spans="24:27" x14ac:dyDescent="0.25">
      <c r="X569"/>
      <c r="AA569"/>
    </row>
    <row r="570" spans="24:27" x14ac:dyDescent="0.25">
      <c r="X570"/>
      <c r="AA570"/>
    </row>
    <row r="571" spans="24:27" x14ac:dyDescent="0.25">
      <c r="X571"/>
      <c r="AA571"/>
    </row>
    <row r="572" spans="24:27" x14ac:dyDescent="0.25">
      <c r="X572"/>
      <c r="AA572"/>
    </row>
    <row r="573" spans="24:27" x14ac:dyDescent="0.25">
      <c r="X573"/>
      <c r="AA573"/>
    </row>
    <row r="574" spans="24:27" x14ac:dyDescent="0.25">
      <c r="X574"/>
      <c r="AA574"/>
    </row>
    <row r="575" spans="24:27" x14ac:dyDescent="0.25">
      <c r="X575"/>
      <c r="AA575"/>
    </row>
    <row r="576" spans="24:27" x14ac:dyDescent="0.25">
      <c r="X576"/>
      <c r="AA576"/>
    </row>
    <row r="577" spans="24:27" x14ac:dyDescent="0.25">
      <c r="X577"/>
      <c r="AA577"/>
    </row>
    <row r="578" spans="24:27" x14ac:dyDescent="0.25">
      <c r="X578"/>
      <c r="AA578"/>
    </row>
    <row r="579" spans="24:27" x14ac:dyDescent="0.25">
      <c r="X579"/>
      <c r="AA579"/>
    </row>
    <row r="580" spans="24:27" x14ac:dyDescent="0.25">
      <c r="X580"/>
      <c r="AA580"/>
    </row>
    <row r="581" spans="24:27" x14ac:dyDescent="0.25">
      <c r="X581"/>
      <c r="AA581"/>
    </row>
  </sheetData>
  <mergeCells count="4">
    <mergeCell ref="C2:M2"/>
    <mergeCell ref="U2:V2"/>
    <mergeCell ref="W2:Z2"/>
    <mergeCell ref="N2:O2"/>
  </mergeCells>
  <hyperlinks>
    <hyperlink ref="B26" r:id="rId1" display="https://www.thegef.org/project/achieving-land-degradation-neutrality-targets-through-restoration-and-sustainable-management" xr:uid="{00000000-0004-0000-0000-000000000000}"/>
    <hyperlink ref="B14" r:id="rId2" display="https://www.greenclimate.fund/document/environmental-and-social-safeguards-ess-report-programme-building-resilience-cope-climate" xr:uid="{00000000-0004-0000-0000-000001000000}"/>
    <hyperlink ref="B21" r:id="rId3" display="https://www.greenclimate.fund/document/strategic-frameworks-support-jordan-through-gggi" xr:uid="{00000000-0004-0000-0000-000002000000}"/>
    <hyperlink ref="B3" r:id="rId4" display="https://www.adaptation-fund.org/project/increasing-the-resilience-of-both-displaced-persons-and-host-communities-to-climate-change-related-water-challenges-in-jordan-and-lebanon/" xr:uid="{00000000-0004-0000-0000-000003000000}"/>
    <hyperlink ref="AA3" r:id="rId5" display="https://www.adaptation-fund.org/projects-document-view?URL=https://pubdocs/en/880711604498680445/36-Mid-Term-Report-Jordan-MOPIC.pdf" xr:uid="{00000000-0004-0000-0000-000004000000}"/>
    <hyperlink ref="B31" r:id="rId6" display="https://www.thegef.org/projects-operations/projects/9302" xr:uid="{00000000-0004-0000-0000-000005000000}"/>
    <hyperlink ref="B32" r:id="rId7" display="https://www.thegef.org/projects-operations/projects/9204" xr:uid="{00000000-0004-0000-0000-000006000000}"/>
    <hyperlink ref="B34" r:id="rId8" display="https://www.thegef.org/projects-operations/projects/6935" xr:uid="{00000000-0004-0000-0000-000007000000}"/>
    <hyperlink ref="B35" r:id="rId9" display="https://www.thegef.org/projects-operations/projects/5570" xr:uid="{00000000-0004-0000-0000-000008000000}"/>
    <hyperlink ref="B36" r:id="rId10" display="https://www.thegef.org/projects-operations/projects/5092" xr:uid="{00000000-0004-0000-0000-000009000000}"/>
    <hyperlink ref="B52" r:id="rId11" xr:uid="{00000000-0004-0000-0000-00000A000000}"/>
    <hyperlink ref="B54" r:id="rId12" xr:uid="{00000000-0004-0000-0000-00000B000000}"/>
    <hyperlink ref="B53" r:id="rId13" xr:uid="{00000000-0004-0000-0000-00000C000000}"/>
    <hyperlink ref="B51" r:id="rId14" display="https://www.thegef.org/projects-operations/projects/1773" xr:uid="{00000000-0004-0000-0000-00000D000000}"/>
    <hyperlink ref="B50" r:id="rId15" display="https://www.thegef.org/projects-operations/projects/2251" xr:uid="{00000000-0004-0000-0000-00000E000000}"/>
    <hyperlink ref="B49" r:id="rId16" display="https://www.thegef.org/projects-operations/projects/2555" xr:uid="{00000000-0004-0000-0000-00000F000000}"/>
    <hyperlink ref="B48" r:id="rId17" display="https://www.thegef.org/projects-operations/projects/2631" xr:uid="{00000000-0004-0000-0000-000010000000}"/>
    <hyperlink ref="B47" r:id="rId18" display="https://www.thegef.org/projects-operations/projects/3070" xr:uid="{00000000-0004-0000-0000-000011000000}"/>
    <hyperlink ref="B46" r:id="rId19" display="https://www.thegef.org/projects-operations/projects/3215" xr:uid="{00000000-0004-0000-0000-000012000000}"/>
    <hyperlink ref="B45" r:id="rId20" display="https://www.thegef.org/projects-operations/projects/3671" xr:uid="{00000000-0004-0000-0000-000013000000}"/>
    <hyperlink ref="B44" r:id="rId21" display="https://www.thegef.org/projects-operations/projects/3932" xr:uid="{00000000-0004-0000-0000-000014000000}"/>
    <hyperlink ref="B43" r:id="rId22" display="https://www.thegef.org/projects-operations/projects/4036" xr:uid="{00000000-0004-0000-0000-000015000000}"/>
    <hyperlink ref="B42" r:id="rId23" display="https://www.thegef.org/projects-operations/projects/4086" xr:uid="{00000000-0004-0000-0000-000016000000}"/>
    <hyperlink ref="B41" r:id="rId24" display="https://www.thegef.org/projects-operations/projects/4124" xr:uid="{00000000-0004-0000-0000-000017000000}"/>
    <hyperlink ref="B40" r:id="rId25" display="https://www.thegef.org/projects-operations/projects/4586" xr:uid="{00000000-0004-0000-0000-000018000000}"/>
    <hyperlink ref="B39" r:id="rId26" display="https://www.thegef.org/projects-operations/projects/4924" xr:uid="{00000000-0004-0000-0000-000019000000}"/>
    <hyperlink ref="B38" r:id="rId27" display="https://www.thegef.org/projects-operations/projects/4926" xr:uid="{00000000-0004-0000-0000-00001A000000}"/>
    <hyperlink ref="B37" r:id="rId28" display="https://www.thegef.org/projects-operations/projects/5026" xr:uid="{00000000-0004-0000-0000-00001B000000}"/>
    <hyperlink ref="B33" r:id="rId29" display="https://www.thegef.org/projects-operations/projects/9189" xr:uid="{00000000-0004-0000-0000-00001C000000}"/>
    <hyperlink ref="B30" r:id="rId30" display="https://www.thegef.org/projects-operations/projects/10605" xr:uid="{00000000-0004-0000-0000-00001D000000}"/>
    <hyperlink ref="B29" r:id="rId31" display="https://www.thegef.org/projects-operations/projects/10905" xr:uid="{00000000-0004-0000-0000-00001E000000}"/>
    <hyperlink ref="B28" r:id="rId32" display="https://www.thegef.org/projects-operations/projects/11189" xr:uid="{00000000-0004-0000-0000-00001F000000}"/>
    <hyperlink ref="B24" r:id="rId33" display="https://www.greenclimate.fund/document/ebrd-sustainable-energy-financing-facilities" xr:uid="{00000000-0004-0000-0000-000020000000}"/>
    <hyperlink ref="B23" r:id="rId34" display="https://www.greenclimate.fund/document/geeref-next" xr:uid="{00000000-0004-0000-0000-000021000000}"/>
    <hyperlink ref="B22" r:id="rId35" display="https://www.greenclimate.fund/document/building-resilience-cope-climate-change-jordan-using-water-agriculture-energy-nexus" xr:uid="{00000000-0004-0000-0000-000022000000}"/>
    <hyperlink ref="B25" r:id="rId36" display="https://www.greenclimate.fund/document/environmental-and-social-safeguards-ess-report-fp180-global-fund-coral-reefs-investment" xr:uid="{00000000-0004-0000-0000-000023000000}"/>
    <hyperlink ref="B20" r:id="rId37" display="https://www.greenclimate.fund/document/jordan-integrated-landscape-management-initiative-jilmi" xr:uid="{00000000-0004-0000-0000-000024000000}"/>
    <hyperlink ref="B19" r:id="rId38" display="https://www.greenclimate.fund/document/green-cities-facility" xr:uid="{00000000-0004-0000-0000-000025000000}"/>
    <hyperlink ref="B18" r:id="rId39" display="https://www.greenclimate.fund/document/integrated-low-emission-approach-efficient-use-reclaimed-wastewater-agricultural-sector" xr:uid="{00000000-0004-0000-0000-000026000000}"/>
    <hyperlink ref="B17" r:id="rId40" display="https://www.greenclimate.fund/document/high-impact-programme-corporate-sector" xr:uid="{00000000-0004-0000-0000-000027000000}"/>
    <hyperlink ref="B16" r:id="rId41" display="https://www.greenclimate.fund/document/technical-assistance-ta-facility-global-subnational-climate-fund" xr:uid="{00000000-0004-0000-0000-000028000000}"/>
    <hyperlink ref="B15" r:id="rId42" display="https://www.greenclimate.fund/document/global-subnational-climate-fund-sncf-global-equity" xr:uid="{00000000-0004-0000-0000-000029000000}"/>
    <hyperlink ref="B9" r:id="rId43" xr:uid="{00000000-0004-0000-0000-00002A000000}"/>
    <hyperlink ref="B12" r:id="rId44" tooltip="Bank al Etihad " display="https://www.ebrd.com/work-with-us/projects/psd/53568.html" xr:uid="{00000000-0004-0000-0000-00002B000000}"/>
    <hyperlink ref="B13" r:id="rId45" display="https://www.greenclimate.fund/document/building-resilience-cope-climate-change-jordan-through-improving-water-use-efficiency" xr:uid="{00000000-0004-0000-0000-00002C000000}"/>
    <hyperlink ref="B11" r:id="rId46" tooltip="RF - JDE COVID Liquidity Facility " display="https://www.ebrd.com/work-with-us/projects/psd/52165.html" xr:uid="{00000000-0004-0000-0000-00002D000000}"/>
    <hyperlink ref="B8" r:id="rId47" tooltip="Amman Electric Bus Project" display="https://www.ebrd.com/work-with-us/projects/psd/52505.html" xr:uid="{00000000-0004-0000-0000-00002E000000}"/>
    <hyperlink ref="B10" r:id="rId48" tooltip="NEPCO: Liquidity facility" display="https://www.ebrd.com/work-with-us/projects/psd/52010.html" xr:uid="{00000000-0004-0000-0000-00002F000000}"/>
    <hyperlink ref="B7" r:id="rId49" tooltip="Amman Bus Project" display="https://www.ebrd.com/work-with-us/projects/psd/51773.html" xr:uid="{00000000-0004-0000-0000-000030000000}"/>
    <hyperlink ref="B6" r:id="rId50" tooltip="MR3: GAM Solid Waste Crisis Response - Cell 6" display="https://www.ebrd.com/work-with-us/projects/psd/52515.html" xr:uid="{00000000-0004-0000-0000-000031000000}"/>
    <hyperlink ref="B5" r:id="rId51" tooltip="MR3: Al Ghabawi Septic Tank Facility" display="https://www.ebrd.com/work-with-us/projects/psd/49875.html" xr:uid="{00000000-0004-0000-0000-000032000000}"/>
    <hyperlink ref="B4" r:id="rId52" display="https://www.adaptation-fund.org/project/increasing-the-resilience-of-poor-and-vulnerable-communities-to-climate-change-impacts-in-jordan-through-implementing-innovative-projects-in-water-and-agriculture-in-support-of-adaptation-to-climate-4/" xr:uid="{00000000-0004-0000-0000-000033000000}"/>
  </hyperlinks>
  <pageMargins left="0.7" right="0.7" top="0.75" bottom="0.75" header="0.3" footer="0.3"/>
  <pageSetup orientation="portrait"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A1"/>
  <sheetViews>
    <sheetView topLeftCell="P1" zoomScale="400" zoomScaleNormal="400" workbookViewId="0">
      <selection activeCell="P1" sqref="A1:XFD1048576"/>
    </sheetView>
  </sheetViews>
  <sheetFormatPr defaultRowHeight="15" x14ac:dyDescent="0.25"/>
  <cols>
    <col min="2" max="2" width="9.140625" style="149"/>
    <col min="24" max="24" width="9.140625" style="56"/>
    <col min="27" max="27" width="9.140625" style="123"/>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Schechla</dc:creator>
  <cp:lastModifiedBy>Joseph Schechla</cp:lastModifiedBy>
  <cp:lastPrinted>2023-09-19T13:27:02Z</cp:lastPrinted>
  <dcterms:created xsi:type="dcterms:W3CDTF">2022-12-18T20:54:59Z</dcterms:created>
  <dcterms:modified xsi:type="dcterms:W3CDTF">2023-09-19T19:02:56Z</dcterms:modified>
</cp:coreProperties>
</file>